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426"/>
  <workbookPr showInkAnnotation="0" codeName="ThisWorkbook" defaultThemeVersion="124226"/>
  <mc:AlternateContent xmlns:mc="http://schemas.openxmlformats.org/markup-compatibility/2006">
    <mc:Choice Requires="x15">
      <x15ac:absPath xmlns:x15ac="http://schemas.microsoft.com/office/spreadsheetml/2010/11/ac" url="https://udlaec-my.sharepoint.com/personal/alexandra_chicaiza_udla_edu_ec/Documents/Documents/Otros/Formato para proyección de Gastos Personales año 2020_2/"/>
    </mc:Choice>
  </mc:AlternateContent>
  <xr:revisionPtr revIDLastSave="166" documentId="8_{0B4416E7-BD8A-47F2-80C7-20E251BE2A41}" xr6:coauthVersionLast="45" xr6:coauthVersionMax="46" xr10:uidLastSave="{20A46BB0-C413-4350-9CD3-7EAE2745EF7C}"/>
  <workbookProtection workbookAlgorithmName="SHA-512" workbookHashValue="35upyBvk03JtoD+N8z/FF4131wQ2IW5lFtqdTW5925wmv9grPrZ6v0A1FkRrhih8pERvEwk8aYX1rOFrE9KUfQ==" workbookSaltValue="Zzw0PVgp6Ftis9BvZsOofw==" workbookSpinCount="100000" lockStructure="1"/>
  <bookViews>
    <workbookView xWindow="-108" yWindow="-108" windowWidth="23256" windowHeight="12576" tabRatio="707" xr2:uid="{00000000-000D-0000-FFFF-FFFF00000000}"/>
  </bookViews>
  <sheets>
    <sheet name="Instructivo " sheetId="11" r:id="rId1"/>
    <sheet name="Ingresos " sheetId="13" r:id="rId2"/>
    <sheet name="Gastos personales " sheetId="12" r:id="rId3"/>
    <sheet name="calculo de Base Imponible " sheetId="10" r:id="rId4"/>
    <sheet name="Formulario SRI-GP" sheetId="7" r:id="rId5"/>
  </sheets>
  <definedNames>
    <definedName name="_xlnm.Print_Area" localSheetId="4">'Formulario SRI-GP'!$A$1:$IB$40</definedName>
    <definedName name="_xlnm.Print_Area" localSheetId="2">'Gastos personales '!$A$1:$D$46</definedName>
    <definedName name="Z_68FBB12A_FD1A_4E7A_925C_13A3097AA504_.wvu.Cols" localSheetId="4" hidden="1">'Formulario SRI-GP'!$AI:$IU,'Formulario SRI-GP'!$KE:$SR,'Formulario SRI-GP'!$UA:$ACN,'Formulario SRI-GP'!$ADW:$AMJ,'Formulario SRI-GP'!$ANS:$AWF,'Formulario SRI-GP'!$AXO:$BGB,'Formulario SRI-GP'!$BHK:$BPX,'Formulario SRI-GP'!$BRG:$BZT,'Formulario SRI-GP'!$CBC:$CJP,'Formulario SRI-GP'!$CKY:$CTL,'Formulario SRI-GP'!$CUU:$DDH,'Formulario SRI-GP'!$DEQ:$DND,'Formulario SRI-GP'!$DOM:$DWZ,'Formulario SRI-GP'!$DYI:$EGV,'Formulario SRI-GP'!$EIE:$EQR,'Formulario SRI-GP'!$ESA:$FAN,'Formulario SRI-GP'!$FBW:$FKJ,'Formulario SRI-GP'!$FLS:$FUF,'Formulario SRI-GP'!$FVO:$GEB,'Formulario SRI-GP'!$GFK:$GNX,'Formulario SRI-GP'!$GPG:$GXT,'Formulario SRI-GP'!$GZC:$HHP,'Formulario SRI-GP'!$HIY:$HRL,'Formulario SRI-GP'!$HSU:$IBH,'Formulario SRI-GP'!$ICQ:$ILD,'Formulario SRI-GP'!$IMM:$IUZ,'Formulario SRI-GP'!$IWI:$JEV,'Formulario SRI-GP'!$JGE:$JOR,'Formulario SRI-GP'!$JQA:$JYN,'Formulario SRI-GP'!$JZW:$KIJ,'Formulario SRI-GP'!$KJS:$KSF,'Formulario SRI-GP'!$KTO:$LCB,'Formulario SRI-GP'!$LDK:$LLX,'Formulario SRI-GP'!$LNG:$LVT,'Formulario SRI-GP'!$LXC:$MFP,'Formulario SRI-GP'!$MGY:$MPL,'Formulario SRI-GP'!$MQU:$MZH,'Formulario SRI-GP'!$NAQ:$NJD,'Formulario SRI-GP'!$NKM:$NSZ,'Formulario SRI-GP'!$NUI:$OCV,'Formulario SRI-GP'!$OEE:$OMR,'Formulario SRI-GP'!$OOA:$OWN,'Formulario SRI-GP'!$OXW:$PGJ,'Formulario SRI-GP'!$PHS:$PQF,'Formulario SRI-GP'!$PRO:$QAB,'Formulario SRI-GP'!$QBK:$QJX,'Formulario SRI-GP'!$QLG:$QTT,'Formulario SRI-GP'!$QVC:$RDP,'Formulario SRI-GP'!$REY:$RNL,'Formulario SRI-GP'!$ROU:$RXH,'Formulario SRI-GP'!$RYQ:$SHD,'Formulario SRI-GP'!$SIM:$SQZ,'Formulario SRI-GP'!$SSI:$TAV,'Formulario SRI-GP'!$TCE:$TKR,'Formulario SRI-GP'!$TMA:$TUN,'Formulario SRI-GP'!$TVW:$UEJ,'Formulario SRI-GP'!$UFS:$UOF,'Formulario SRI-GP'!$UPO:$UYB,'Formulario SRI-GP'!$UZK:$VHX,'Formulario SRI-GP'!$VJG:$VRT,'Formulario SRI-GP'!$VTC:$WBP,'Formulario SRI-GP'!$WCY:$WLL,'Formulario SRI-GP'!$WMU:$WVH,'Formulario SRI-GP'!$WWQ:$XFD</definedName>
    <definedName name="Z_68FBB12A_FD1A_4E7A_925C_13A3097AA504_.wvu.PrintArea" localSheetId="4" hidden="1">'Formulario SRI-GP'!$A$1:$IB$40</definedName>
    <definedName name="Z_68FBB12A_FD1A_4E7A_925C_13A3097AA504_.wvu.Rows" localSheetId="4" hidden="1">'Formulario SRI-GP'!$41:$1048576</definedName>
  </definedNames>
  <calcPr calcId="191029"/>
  <customWorkbookViews>
    <customWorkbookView name="Mi vista" guid="{68FBB12A-FD1A-4E7A-925C-13A3097AA504}" maximized="1" windowWidth="1276" windowHeight="779" tabRatio="707" activeSheetId="7"/>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23" i="13" l="1"/>
  <c r="D43" i="12" l="1"/>
  <c r="F43" i="12" s="1"/>
  <c r="Q12" i="7" l="1"/>
  <c r="C12" i="7"/>
  <c r="G43" i="12"/>
  <c r="E27" i="10" l="1"/>
  <c r="Y23" i="7" s="1"/>
  <c r="D39" i="12"/>
  <c r="F39" i="12" s="1"/>
  <c r="G7" i="10" l="1"/>
  <c r="D33" i="12"/>
  <c r="F33" i="12" s="1"/>
  <c r="D7" i="10" l="1"/>
  <c r="D8" i="10"/>
  <c r="D9" i="10"/>
  <c r="D10" i="10"/>
  <c r="D11" i="10"/>
  <c r="D12" i="10"/>
  <c r="D13" i="10"/>
  <c r="D14" i="10"/>
  <c r="D15" i="10"/>
  <c r="D16" i="10"/>
  <c r="D17" i="10"/>
  <c r="D6" i="10"/>
  <c r="D10" i="12"/>
  <c r="D29" i="12"/>
  <c r="D21" i="12"/>
  <c r="F21" i="12" s="1"/>
  <c r="F29" i="12" l="1"/>
  <c r="G29" i="12" s="1"/>
  <c r="D46" i="12"/>
  <c r="F10" i="12"/>
  <c r="G10" i="12" s="1"/>
  <c r="G21" i="12"/>
  <c r="E24" i="10"/>
  <c r="E26" i="10"/>
  <c r="G33" i="12"/>
  <c r="E22" i="10"/>
  <c r="G39" i="12"/>
  <c r="E25" i="10"/>
  <c r="E23" i="10"/>
  <c r="E17" i="10"/>
  <c r="F17" i="10" s="1"/>
  <c r="G15" i="10"/>
  <c r="G14" i="10"/>
  <c r="G13" i="10"/>
  <c r="G12" i="10"/>
  <c r="E12" i="10"/>
  <c r="G11" i="10"/>
  <c r="G10" i="10"/>
  <c r="G9" i="10"/>
  <c r="G8" i="10"/>
  <c r="E29" i="10" l="1"/>
  <c r="Y22" i="7"/>
  <c r="Y18" i="7"/>
  <c r="Y21" i="7"/>
  <c r="Y20" i="7"/>
  <c r="Y19" i="7"/>
  <c r="E7" i="10"/>
  <c r="F7" i="10" s="1"/>
  <c r="E8" i="10"/>
  <c r="F8" i="10" s="1"/>
  <c r="E9" i="10"/>
  <c r="F9" i="10" s="1"/>
  <c r="E10" i="10"/>
  <c r="F10" i="10" s="1"/>
  <c r="E11" i="10"/>
  <c r="F11" i="10" s="1"/>
  <c r="E13" i="10"/>
  <c r="F13" i="10" s="1"/>
  <c r="E14" i="10"/>
  <c r="F14" i="10" s="1"/>
  <c r="E15" i="10"/>
  <c r="F15" i="10" s="1"/>
  <c r="E16" i="10"/>
  <c r="F16" i="10" s="1"/>
  <c r="F12" i="10"/>
  <c r="E6" i="10"/>
  <c r="F6" i="10" s="1"/>
  <c r="D18" i="10"/>
  <c r="F46" i="12" s="1"/>
  <c r="Y24" i="7" l="1"/>
  <c r="Y14" i="7"/>
  <c r="Y16" i="7" s="1"/>
  <c r="D19" i="10"/>
  <c r="E18" i="10"/>
  <c r="F18" i="10"/>
  <c r="G26" i="10" s="1"/>
  <c r="G34" i="10" l="1"/>
  <c r="G32" i="10"/>
  <c r="G33" i="10"/>
  <c r="G46" i="12"/>
  <c r="G35" i="10" l="1"/>
  <c r="F34" i="10" s="1"/>
  <c r="F36" i="10" s="1"/>
  <c r="F32"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cfrs110809</author>
    <author>lachiriboga</author>
    <author>Marcela Nacimba</author>
  </authors>
  <commentList>
    <comment ref="Y14" authorId="0" shapeId="0" xr:uid="{F1448B0B-C867-491D-AE4B-902A30693DA1}">
      <text>
        <r>
          <rPr>
            <sz val="8"/>
            <color indexed="81"/>
            <rFont val="Tahoma"/>
            <family val="2"/>
          </rPr>
          <t>Corresponde a la Remuneración Mensual Unificada multiplicada por el tiempo en la Institución en el período 2021,  NO descuente el valor del aporte al IESS</t>
        </r>
      </text>
    </comment>
    <comment ref="Y18" authorId="1" shapeId="0" xr:uid="{7393B452-C2B6-4F32-954C-7D99B9D02FA5}">
      <text>
        <r>
          <rPr>
            <sz val="8"/>
            <color indexed="81"/>
            <rFont val="Tahoma"/>
            <family val="2"/>
          </rPr>
          <t>Este valor no podrá ser mayor a 3.643.90 usd.</t>
        </r>
      </text>
    </comment>
    <comment ref="Y19" authorId="1" shapeId="0" xr:uid="{F1EBBA7B-7046-4531-A549-7E4FCCF7F72A}">
      <text>
        <r>
          <rPr>
            <sz val="8"/>
            <color indexed="81"/>
            <rFont val="Tahoma"/>
            <family val="2"/>
          </rPr>
          <t>Este valor no podrá ser mayor a 3.643.90 usd..</t>
        </r>
      </text>
    </comment>
    <comment ref="Y20" authorId="1" shapeId="0" xr:uid="{E307CA27-61E2-4A76-9FC1-5EF4365C0BD0}">
      <text>
        <r>
          <rPr>
            <sz val="8"/>
            <color indexed="81"/>
            <rFont val="Tahoma"/>
            <family val="2"/>
          </rPr>
          <t>Este valor no podrá ser mayor a 14.575.60 usd.</t>
        </r>
      </text>
    </comment>
    <comment ref="Y21" authorId="1" shapeId="0" xr:uid="{E48E8031-AB46-446D-9E22-F0ADB49CC616}">
      <text>
        <r>
          <rPr>
            <sz val="8"/>
            <color indexed="81"/>
            <rFont val="Tahoma"/>
            <family val="2"/>
          </rPr>
          <t>Este valor no podrá ser mayor a 3.643.90 usd.</t>
        </r>
      </text>
    </comment>
    <comment ref="Y22" authorId="1" shapeId="0" xr:uid="{5325FF80-4EAC-491E-906B-345DD409F4B5}">
      <text>
        <r>
          <rPr>
            <sz val="8"/>
            <color indexed="81"/>
            <rFont val="Tahoma"/>
            <family val="2"/>
          </rPr>
          <t>Este valor no podrá ser mayor a 3.643.90 usd.</t>
        </r>
      </text>
    </comment>
    <comment ref="Y23" authorId="0" shapeId="0" xr:uid="{924337BB-4630-480A-8A49-B0C4A01E568D}">
      <text>
        <r>
          <rPr>
            <sz val="9"/>
            <color indexed="81"/>
            <rFont val="Tahoma"/>
            <family val="2"/>
          </rPr>
          <t>Este valor no podrá ser superior a $3643.90</t>
        </r>
      </text>
    </comment>
    <comment ref="Y24" authorId="2" shapeId="0" xr:uid="{684BCD97-6759-4B0C-9421-B5D54F9DE2E3}">
      <text>
        <r>
          <rPr>
            <b/>
            <sz val="9"/>
            <color indexed="81"/>
            <rFont val="Tahoma"/>
            <family val="2"/>
          </rPr>
          <t>Marcela Nacimba:</t>
        </r>
        <r>
          <rPr>
            <sz val="9"/>
            <color indexed="81"/>
            <rFont val="Tahoma"/>
            <family val="2"/>
          </rPr>
          <t xml:space="preserve">
Este valor no podrá ser superior al 50% del total de sus ingresos gravados  (valor registrado en la casilla 105 de este formulario) y en ningún caso podrá ser superior a 14.709,50 usd.</t>
        </r>
      </text>
    </comment>
  </commentList>
</comments>
</file>

<file path=xl/sharedStrings.xml><?xml version="1.0" encoding="utf-8"?>
<sst xmlns="http://schemas.openxmlformats.org/spreadsheetml/2006/main" count="218" uniqueCount="182">
  <si>
    <t>Los pasos a seguir son los siguientes:</t>
  </si>
  <si>
    <t xml:space="preserve"> </t>
  </si>
  <si>
    <t>gastos proyectados hasta final del año</t>
  </si>
  <si>
    <t>Usted deberá colocar los gastos de acuerdo a los conceptos predeterminados</t>
  </si>
  <si>
    <t>el valor de la base imponible sobre la cual se aplicará la retención del</t>
  </si>
  <si>
    <t>DATOS PERSONALES</t>
  </si>
  <si>
    <t>Apellidos:</t>
  </si>
  <si>
    <t>Nombres:</t>
  </si>
  <si>
    <t>Cédula:</t>
  </si>
  <si>
    <t>Mes</t>
  </si>
  <si>
    <t>Ingresos Netos</t>
  </si>
  <si>
    <t>Enero</t>
  </si>
  <si>
    <t>Febrero</t>
  </si>
  <si>
    <t>Marzo</t>
  </si>
  <si>
    <t>Abril</t>
  </si>
  <si>
    <t>Mayo</t>
  </si>
  <si>
    <t>Junio</t>
  </si>
  <si>
    <t>Julio</t>
  </si>
  <si>
    <t>Agosto</t>
  </si>
  <si>
    <t>Septiembre</t>
  </si>
  <si>
    <t>Octubre</t>
  </si>
  <si>
    <t>Noviembre</t>
  </si>
  <si>
    <t>Diciembre</t>
  </si>
  <si>
    <t>ARRIENDO</t>
  </si>
  <si>
    <t>Arriendo de un único inmueble usado para vivienda.</t>
  </si>
  <si>
    <t>INTERESES
PRESTAMO HIPOTECARIO</t>
  </si>
  <si>
    <t>Los intereses de préstamos hipotecarios otorgados por instituciones autorizadas, destinados a la ampliación, remodelación, restauración, adquisición o construcción, de una única vivienda. En este caso, serán pruebas suficientes los certificados conferidos por la institución que otorgó el crédito; o el débito respectivo reflejado en los estados de cuenta o libretas de ahorro.</t>
  </si>
  <si>
    <t>IMPUESTO PREDIAL</t>
  </si>
  <si>
    <t>Impuestos prediales de un único bien inmueble en el cual habita y que sea de su propiedad.</t>
  </si>
  <si>
    <t>MATRICULA Y PENSION</t>
  </si>
  <si>
    <t>Matrícula y pensión en todos los niveles del sistema educativo, inicial, educación general básica, bachillerato y superior, así como la colegiatura, los cursos de actualización, seminarios de formación profesional debidamente aprobados por el Ministerio de Educación o del Trabajo cuando corresponda o por el Consejo Nacional de Educación Superior según el caso, realizados en el territorio ecuatoriano.</t>
  </si>
  <si>
    <t>EDUCACION PARA DISCAPACITADOS</t>
  </si>
  <si>
    <t>Servicios de educación especial para personas discapacitadas, brindados por centros y por profesionales reconocidos por los órganos competentes.</t>
  </si>
  <si>
    <t>CUIDADO INFANTIL</t>
  </si>
  <si>
    <t>Servicios prestados por centros de cuidado infantil.</t>
  </si>
  <si>
    <t>UNIFORMES</t>
  </si>
  <si>
    <t>Uniformes.</t>
  </si>
  <si>
    <t>HONORARIOS PROFESIONALES DE SALUD</t>
  </si>
  <si>
    <t>Honorarios de médicos y profesionales de la salud con título profesional avalado por el Consejo Nacional de Educación Superior.</t>
  </si>
  <si>
    <t>SERVICIOS DE SALUD</t>
  </si>
  <si>
    <t>Servicios de salud prestados por clínicas, hospitales,  laboratorios clínicos y farmacias autorizadas por el Ministerio de Salud Pública.</t>
  </si>
  <si>
    <t>MEDICINAS Y OTROS</t>
  </si>
  <si>
    <t>Medicamentos, insumos médicos, lentes y prótesis.</t>
  </si>
  <si>
    <t>MEDICINA PREPAGADA Y PRIMA DE SEGURO MEDICO</t>
  </si>
  <si>
    <t>Medicina prepagada y prima de seguro médico en contratos individuales y corporativos. En los casos que estos valores correspondan a una póliza corporativa y los mismos sean descontados del rol de pagos del contribuyente, este documento será válido para sustentar el gasto correspondiente.</t>
  </si>
  <si>
    <t>DEDUCIBLE DEL SEGURO</t>
  </si>
  <si>
    <t>El deducible no reembolsado de la liquidación del seguro privado.</t>
  </si>
  <si>
    <t>ALIMENTOS</t>
  </si>
  <si>
    <t>Compras de alimentos para consumo humano.</t>
  </si>
  <si>
    <t>PENSIONES ALIMENTICIAS</t>
  </si>
  <si>
    <t>Pensiones alimenticias, debidamente sustentadas en resolución judicial o actuación de la autoridad correspondiente.</t>
  </si>
  <si>
    <t>RESTAURANTES</t>
  </si>
  <si>
    <t>Compra de alimentos en Centros de expendio de alimentos preparados.</t>
  </si>
  <si>
    <t>ROPA EN GENERAL</t>
  </si>
  <si>
    <t>Se considerarán gastos de vestimenta los realizados por cualquier tipo de prenda de vestir.</t>
  </si>
  <si>
    <t>Sin perjuicio de los límites establecidos en el párrafo anterior, la cuantía máxima de cada tipo de gasto no podrá ser superior a los valores detallados en la siguiente tabla:</t>
  </si>
  <si>
    <t>Rubro</t>
  </si>
  <si>
    <t>Porcentaje</t>
  </si>
  <si>
    <t>Valor</t>
  </si>
  <si>
    <t>Vivienda</t>
  </si>
  <si>
    <t>Alimentación</t>
  </si>
  <si>
    <t>Vestimenta</t>
  </si>
  <si>
    <t>Salud</t>
  </si>
  <si>
    <t>Adquisición, construcción, remodelación, ampliación, mejora y mantenimiento</t>
  </si>
  <si>
    <t>GASTOS RELACIONADOS A UN UNICO BIEN UTILIZADO EN VIVIENDA</t>
  </si>
  <si>
    <t>PAGOS DE SERVICIOS BASICOS</t>
  </si>
  <si>
    <t>Agua, gas, electiricidad,teléfono convencional</t>
  </si>
  <si>
    <t>ALÍCUOTAS</t>
  </si>
  <si>
    <t>Alícuotas de condominio de un único inmueble</t>
  </si>
  <si>
    <t>TRANSPORTE</t>
  </si>
  <si>
    <t>Transporte escolar</t>
  </si>
  <si>
    <t>UTILES , TEXTOS ESCOLARES  y EQUIPOS DE COMPUTACIÓN</t>
  </si>
  <si>
    <t>Útiles y textos escolares, y materiales didácticos utilizados en la educación, equipos de computación</t>
  </si>
  <si>
    <t>PAGO DE INTERESES</t>
  </si>
  <si>
    <t>Pago de intereses de créditos educativos otorgados por instituciones autorizadas</t>
  </si>
  <si>
    <t>Aporte IESS</t>
  </si>
  <si>
    <t>GASTOS PERSONALES</t>
  </si>
  <si>
    <t>Total Gastos Personales</t>
  </si>
  <si>
    <t>Gastos Personales Deducibles</t>
  </si>
  <si>
    <t>Base Imponible Impuesto a la Renta</t>
  </si>
  <si>
    <t>Fracción Básica</t>
  </si>
  <si>
    <t>Exceso Hasta</t>
  </si>
  <si>
    <t>Impuesto Fracción Básica</t>
  </si>
  <si>
    <t>Impuesto Fracción Excedente</t>
  </si>
  <si>
    <t>Recuerde: Los gastos personales deducibles</t>
  </si>
  <si>
    <t>FORMULARIO SRI-GP</t>
  </si>
  <si>
    <t>EJERCICIO FISCAL</t>
  </si>
  <si>
    <t>CIUDAD</t>
  </si>
  <si>
    <t>AÑO</t>
  </si>
  <si>
    <t>MES</t>
  </si>
  <si>
    <t>Información / Identificación del empleado contribuyente (a ser llenado por el empleado)</t>
  </si>
  <si>
    <t>APELLIDOS Y NOMBRES COMPLETOS</t>
  </si>
  <si>
    <t>INGRESOS GRAVADOS PROYECTADOS (sin decimotercera y decimocuarta remuneración) (ver Nota 1)</t>
  </si>
  <si>
    <t>(+) TOTAL INGRESOS GRAVADOS CON ESTE EMPLEADOR (con el empleador que más ingresos perciba)</t>
  </si>
  <si>
    <t>USD$</t>
  </si>
  <si>
    <t>(+) TOTAL INGRESOS CON OTROS EMPLEADORES (en caso de haberlos)</t>
  </si>
  <si>
    <t>(=) TOTAL INGRESOS PROYECTADOS</t>
  </si>
  <si>
    <t>GASTOS PROYECTADOS</t>
  </si>
  <si>
    <t>(+) GASTOS DE VIVIENDA</t>
  </si>
  <si>
    <t>(+) GASTOS DE SALUD</t>
  </si>
  <si>
    <t>(+) GASTOS DE VESTIMENTA</t>
  </si>
  <si>
    <t xml:space="preserve">(=) TOTAL GASTOS PROYECTADOS </t>
  </si>
  <si>
    <t>(ver Nota 2)</t>
  </si>
  <si>
    <t xml:space="preserve"> Identificación del Agente de Retención (a ser llenado por el empleador)</t>
  </si>
  <si>
    <t xml:space="preserve"> RUC</t>
  </si>
  <si>
    <t xml:space="preserve">Firmas </t>
  </si>
  <si>
    <t>EMPLEADO CONTRIBUYENTE</t>
  </si>
  <si>
    <t>INSTRUCTIVO FORMULARIO SRI - GP (GASTOS PERSONALES)</t>
  </si>
  <si>
    <t>Impuesto a la renta causado</t>
  </si>
  <si>
    <t>Impuesto a la renta causado (anual)</t>
  </si>
  <si>
    <t>Quito</t>
  </si>
  <si>
    <t>Para la deducibilidad de los gastos personales, los comprobantes de venta deberán estar a nombre del contribuyente, su cónyuge o conviviente, sus hijos menores de edad o con discapacidad que no perciban ingresos gravados y que dependan del contribuyente.</t>
  </si>
  <si>
    <t>Impuesto a la renta causado (mensual)</t>
  </si>
  <si>
    <t>Es el resultado de la aplicación de la tabla de IR emitida</t>
  </si>
  <si>
    <t xml:space="preserve">por el SRI. Este valor puede variar en relación al nivel de </t>
  </si>
  <si>
    <r>
      <rPr>
        <b/>
        <sz val="11"/>
        <color theme="1"/>
        <rFont val="Calibri"/>
        <family val="2"/>
        <scheme val="minor"/>
      </rPr>
      <t xml:space="preserve">Nota:  </t>
    </r>
    <r>
      <rPr>
        <sz val="11"/>
        <color theme="1"/>
        <rFont val="Calibri"/>
        <family val="2"/>
        <scheme val="minor"/>
      </rPr>
      <t xml:space="preserve">En la pestaña </t>
    </r>
    <r>
      <rPr>
        <b/>
        <sz val="11"/>
        <color theme="1"/>
        <rFont val="Calibri"/>
        <family val="2"/>
        <scheme val="minor"/>
      </rPr>
      <t>CALCULO DE BASE IMPONIBLE</t>
    </r>
    <r>
      <rPr>
        <sz val="11"/>
        <color theme="1"/>
        <rFont val="Calibri"/>
        <family val="2"/>
        <scheme val="minor"/>
      </rPr>
      <t xml:space="preserve"> se calcula de forma automática</t>
    </r>
  </si>
  <si>
    <r>
      <t xml:space="preserve">del </t>
    </r>
    <r>
      <rPr>
        <b/>
        <sz val="11"/>
        <color theme="1"/>
        <rFont val="Calibri"/>
        <family val="2"/>
        <scheme val="minor"/>
      </rPr>
      <t>IMPUESTO A LA RENTA</t>
    </r>
    <r>
      <rPr>
        <sz val="11"/>
        <color theme="1"/>
        <rFont val="Calibri"/>
        <family val="2"/>
        <scheme val="minor"/>
      </rPr>
      <t>, con este dato usted podrá conocer el</t>
    </r>
  </si>
  <si>
    <r>
      <t xml:space="preserve">     </t>
    </r>
    <r>
      <rPr>
        <b/>
        <sz val="28"/>
        <rFont val="Verdana"/>
        <family val="2"/>
      </rPr>
      <t xml:space="preserve"> Gastos   Personales </t>
    </r>
  </si>
  <si>
    <t>Total</t>
  </si>
  <si>
    <r>
      <t xml:space="preserve">1. En la pestaña </t>
    </r>
    <r>
      <rPr>
        <b/>
        <sz val="11"/>
        <color theme="1"/>
        <rFont val="Calibri"/>
        <family val="2"/>
        <scheme val="minor"/>
      </rPr>
      <t>"INGRESOS"</t>
    </r>
    <r>
      <rPr>
        <sz val="11"/>
        <color theme="1"/>
        <rFont val="Calibri"/>
        <family val="2"/>
        <scheme val="minor"/>
      </rPr>
      <t xml:space="preserve"> favor colocar sus </t>
    </r>
    <r>
      <rPr>
        <b/>
        <sz val="11"/>
        <color theme="1"/>
        <rFont val="Calibri"/>
        <family val="2"/>
        <scheme val="minor"/>
      </rPr>
      <t>DATOS PERSONALES</t>
    </r>
    <r>
      <rPr>
        <sz val="11"/>
        <color theme="1"/>
        <rFont val="Calibri"/>
        <family val="2"/>
        <scheme val="minor"/>
      </rPr>
      <t xml:space="preserve"> tales como:</t>
    </r>
  </si>
  <si>
    <t>TOTAL</t>
  </si>
  <si>
    <t xml:space="preserve">TOTAL </t>
  </si>
  <si>
    <t xml:space="preserve">Total </t>
  </si>
  <si>
    <t>Pasos finales</t>
  </si>
  <si>
    <r>
      <t xml:space="preserve">3.- En la pestaña </t>
    </r>
    <r>
      <rPr>
        <b/>
        <sz val="11"/>
        <color theme="1"/>
        <rFont val="Calibri"/>
        <family val="2"/>
        <scheme val="minor"/>
      </rPr>
      <t>"GASTOS PERSONALES"</t>
    </r>
    <r>
      <rPr>
        <sz val="11"/>
        <color theme="1"/>
        <rFont val="Calibri"/>
        <family val="2"/>
        <scheme val="minor"/>
      </rPr>
      <t xml:space="preserve">  en la columna D coloque el valor de los</t>
    </r>
  </si>
  <si>
    <t xml:space="preserve">Los datos numéricos se actualizarán automáticamente. Por lo tanto una vez </t>
  </si>
  <si>
    <t>En adelante</t>
  </si>
  <si>
    <t>con otros empleadores debe adjuntar un certificado</t>
  </si>
  <si>
    <t>de ingresos emitido por su empleador</t>
  </si>
  <si>
    <t xml:space="preserve">Es el resultado de restar los ingresos brutos menos el aporte personal </t>
  </si>
  <si>
    <t>se realiza el cálculo para el descuento de impuesto a la renta según la</t>
  </si>
  <si>
    <t>Ingresos Brutos</t>
  </si>
  <si>
    <t>al IESS y  menos los gastos personales deducibles. Es la base sobre la cual</t>
  </si>
  <si>
    <r>
      <t>IMPORTANTE:</t>
    </r>
    <r>
      <rPr>
        <sz val="12"/>
        <color theme="1"/>
        <rFont val="Calibri"/>
        <family val="2"/>
        <scheme val="minor"/>
      </rPr>
      <t xml:space="preserve">
La deducción total por gastos personales no podrá superar el 50% del total de los ingresos gravados del contribuyente y en ningún caso será mayor al equivalente a 1.3 veces la   fracción básica desgravada de Impuesto a la Renta de personas naturales. Para el año 2015 el tope máximo de gastos a deducirse es de $14,040.00</t>
    </r>
  </si>
  <si>
    <t>Del 50% al 74%</t>
  </si>
  <si>
    <t>Del 75% al 84%</t>
  </si>
  <si>
    <t>Del 85% al 100%</t>
  </si>
  <si>
    <t>Grado de Discapacidad</t>
  </si>
  <si>
    <t xml:space="preserve">(Nombres, apellidos y número de cédula). </t>
  </si>
  <si>
    <t>Ingreso Bruto</t>
  </si>
  <si>
    <t>NO pueden ser mayores al 50% de sus ingresos Brutos</t>
  </si>
  <si>
    <t>Del 30% al 49%</t>
  </si>
  <si>
    <t>En el caso de los funcionarios con discapacidad para la deducción de Impuesto a la Renta tomar en cuenta el artículo 6 del Reglamento a la Ley de Discapacidades; que establece porcentajes de deducción a partir del 30% de discapacidad; según el siguiente el detalle:</t>
  </si>
  <si>
    <t xml:space="preserve">DECLARACIÓN DE GASTOS PERSONALES A SER UTILIZADOS POR EL EMPLEADOR EN EL CASO DE INGRESOS EN RELACIÓN DE DEPENDENCIA </t>
  </si>
  <si>
    <t>CIUDAD Y FECHA DE ENTREGA/RECEPCIÓN</t>
  </si>
  <si>
    <t>DÍA</t>
  </si>
  <si>
    <t>CÉDULA O PASAPORTE</t>
  </si>
  <si>
    <t>(+) GASTOS DE EDUCACIÓN, ARTE Y CULTURA</t>
  </si>
  <si>
    <t>(+) GASTOS DE ALIMENTACIÓN</t>
  </si>
  <si>
    <t xml:space="preserve"> RAZON SOCIAL, DENOMINACIÓN O APELLIDOS Y NOMBRES COMPLETOS</t>
  </si>
  <si>
    <t>EMPLEADOR / AGENTE DE RETENCIÓN</t>
  </si>
  <si>
    <t>Educación, arte y cultura</t>
  </si>
  <si>
    <t>Arte y Cultura</t>
  </si>
  <si>
    <t>Arte (cursos de dibujo, ballet clásico, pintura, teatro, escultura. etc.) y cultura (cursos de diversos idiomas)</t>
  </si>
  <si>
    <t>Están exentos los ingresos percibidos por personas mayores de sesenta y cinco años de edad, en un monto equivalente a una fracción básica gravada con tarifa cero de impuesto a la renta, según el artículo 36 de esta Ley.</t>
  </si>
  <si>
    <t>UNIVERSIDAD DE LAS AMERICAS</t>
  </si>
  <si>
    <r>
      <t xml:space="preserve">4.- En la pestaña </t>
    </r>
    <r>
      <rPr>
        <b/>
        <sz val="11"/>
        <color theme="1"/>
        <rFont val="Calibri"/>
        <family val="2"/>
        <scheme val="minor"/>
      </rPr>
      <t>Formulario</t>
    </r>
    <r>
      <rPr>
        <sz val="11"/>
        <color theme="1"/>
        <rFont val="Calibri"/>
        <family val="2"/>
        <scheme val="minor"/>
      </rPr>
      <t xml:space="preserve"> </t>
    </r>
    <r>
      <rPr>
        <b/>
        <sz val="11"/>
        <color theme="1"/>
        <rFont val="Calibri"/>
        <family val="2"/>
        <scheme val="minor"/>
      </rPr>
      <t xml:space="preserve">SRI-GP </t>
    </r>
    <r>
      <rPr>
        <sz val="11"/>
        <color theme="1"/>
        <rFont val="Calibri"/>
        <family val="2"/>
        <scheme val="minor"/>
      </rPr>
      <t>llenar los datos requeridos tales como: mes y día</t>
    </r>
  </si>
  <si>
    <t>1. Llenar los casilleros de color amarillo</t>
  </si>
  <si>
    <t>Turismo</t>
  </si>
  <si>
    <r>
      <t xml:space="preserve">El limite de gastos en el rubro de Salud puede llegar a ser de hasta </t>
    </r>
    <r>
      <rPr>
        <b/>
        <sz val="12"/>
        <color theme="1"/>
        <rFont val="Calibri"/>
        <family val="2"/>
        <scheme val="minor"/>
      </rPr>
      <t>$ 22.424</t>
    </r>
    <r>
      <rPr>
        <sz val="12"/>
        <color theme="1"/>
        <rFont val="Calibri"/>
        <family val="2"/>
        <scheme val="minor"/>
      </rPr>
      <t xml:space="preserve"> si son gastos por enfermedades catastróficas, raras o huérfanas debidamente certificadas o avaladas por la autoridad sanitaria nacional competente.</t>
    </r>
  </si>
  <si>
    <t>2.- En la pestaña "INGRESOS" en la columna D coloque el valor  de su sueldo mensual en relación de dependencia.
* Todos los ingresos brutos para el 2021 de Enero a Diciembre deben ser proyectados.
* No deberá considerar como parte de sus ingresos 13er, 14to sueldo y fondos de reserva, pues estos conceptos estan excentos de tributo.</t>
  </si>
  <si>
    <t xml:space="preserve"> V I V I E N D A  ($3643.90)</t>
  </si>
  <si>
    <t xml:space="preserve"> E D U C A C I O N, ARTE Y CULTURA  ($3643.90)</t>
  </si>
  <si>
    <t xml:space="preserve"> V E S T I M E N T A   ($3643.90)</t>
  </si>
  <si>
    <t xml:space="preserve"> A L I M E N T A C I O N   ($3643.90)</t>
  </si>
  <si>
    <t xml:space="preserve"> S A L U D  ($14575.60)</t>
  </si>
  <si>
    <t xml:space="preserve"> TURISMO   ($3643.90)</t>
  </si>
  <si>
    <t>ni pueden ser mayores a $14 575,60 para el año 2021</t>
  </si>
  <si>
    <t>tabla para el año 2021</t>
  </si>
  <si>
    <t>ingresos y gastos proyectados para el año 2021</t>
  </si>
  <si>
    <t>Base Imponible Impuesto a la Renta 2021</t>
  </si>
  <si>
    <t>INGRESOS 2021</t>
  </si>
  <si>
    <t>Año 2021 - En dólares</t>
  </si>
  <si>
    <t>(+) GASTOS DE TURISMO</t>
  </si>
  <si>
    <t>NOTAS: 
1.- Cuando un contribuyente trabaje con DOS O MÁS empleadores, presentará este informe al empleador con el que perciba mayores ingresos, el que efectuará la retención considerando los ingresos gravados y deducciones (aportes personales al IESS) con todos los empleadores.  Una copia certificada, con la respectiva firma y sello del empleador, será presentada a los demás empleadores para que se abstengan de efectuar retenciones sobre los pagos efectuados por concepto de remuneración del trabajo en relación de dependencia. 
2. La deducción total por gastos personales no podrá superar el 50% del total de sus ingresos gravados (casillero 105), y en ningún caso  será mayor al equivalente a 1,3 veces la fracción básica exenta de Impuesto a la Renta de personas naturales. La cuantía máxima para cada tipo de gasto es el monto equivalente a la fracción básica exenta de Impuesto a la Renta en: vivienda 0,325 veces; educación, arte y cultura 0,325  veces; alimentación 0,325 veces; vestimenta 0,325 veces; turismo 0,325 veces; y salud 1,3 veces.
3. En el caso de gastos de salud por enfermedades catastróficas, raras o huérfanas debidamente certificadas o avaladas por la autoridad sanitaria nacional competente, se los reconocerá para su deducibilidad hasta en un valor equivalente a dos (2) fracciones básicas gravadas con tarifa cero de Impuesto a la Renta de personas naturales.
4. Solo podrá deducirse gastos personales las personas naturales con ingresos netos inferiores a USD 100.000,00 (cálculo de la diferencia entre el total de ingresos gravados menos el total de gastos deducibles y rebajas para personas de tercera edad o con discapacidad). Si los ingresos son superiores a USD 100.000,00 podrán deducirse gastos personales de turismo hasta 0,325 veces la fracción básica desgravada y de salud por enfermedades catastróficas, raras o huérfanas por el valor equivalente hasta 1,3 veces la fracción básica desgravada; sin que la deducción por los dos rubros supere 1,3 veces la fracción básica desgravada.</t>
  </si>
  <si>
    <t>TURISMO INTERNO</t>
  </si>
  <si>
    <t>completado todos los pasos proceda a registrar en la plataforma según se ha indicado</t>
  </si>
  <si>
    <t>monto de impuesto que se le descontará para el año 2021</t>
  </si>
  <si>
    <t>Se podrá incluir en este año los rubros relacionados al turismo interno, para impulsar al sector turístico según Ley de Apoyo Humanitario, vigente solo para el año 2021</t>
  </si>
  <si>
    <t>Nota: Si fuera el caso que usted percibe ingresos</t>
  </si>
  <si>
    <t>2. Registrar en la plataforma que se ha indicado</t>
  </si>
  <si>
    <t>FIRMA DEL COLABORADOR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</si>
</sst>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_(&quot;$&quot;\ * #,##0.00_);_(&quot;$&quot;\ * \(#,##0.00\);_(&quot;$&quot;\ * &quot;-&quot;??_);_(@_)"/>
    <numFmt numFmtId="165" formatCode="_(* #,##0.00_);_(* \(#,##0.00\);_(* &quot;-&quot;??_);_(@_)"/>
    <numFmt numFmtId="166" formatCode="_([$$-300A]\ * #,##0.00_);_([$$-300A]\ * \(#,##0.00\);_([$$-300A]\ * &quot;-&quot;??_);_(@_)"/>
    <numFmt numFmtId="167" formatCode="&quot;$&quot;\ #,##0.00"/>
  </numFmts>
  <fonts count="56"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0"/>
      <name val="Arial"/>
      <family val="2"/>
    </font>
    <font>
      <sz val="10"/>
      <color theme="1"/>
      <name val="Calibri"/>
      <family val="2"/>
      <scheme val="minor"/>
    </font>
    <font>
      <sz val="12"/>
      <color theme="1"/>
      <name val="Calibri"/>
      <family val="2"/>
      <scheme val="minor"/>
    </font>
    <font>
      <b/>
      <sz val="12"/>
      <color theme="1"/>
      <name val="Calibri"/>
      <family val="2"/>
      <scheme val="minor"/>
    </font>
    <font>
      <b/>
      <sz val="28"/>
      <color indexed="10"/>
      <name val="Verdana"/>
      <family val="2"/>
    </font>
    <font>
      <b/>
      <sz val="10"/>
      <color indexed="62"/>
      <name val="Verdana"/>
      <family val="2"/>
    </font>
    <font>
      <sz val="10"/>
      <color indexed="10"/>
      <name val="Verdana"/>
      <family val="2"/>
    </font>
    <font>
      <sz val="10"/>
      <color indexed="62"/>
      <name val="Verdana"/>
      <family val="2"/>
    </font>
    <font>
      <b/>
      <sz val="11"/>
      <color theme="0"/>
      <name val="Verdana"/>
      <family val="2"/>
    </font>
    <font>
      <b/>
      <sz val="12"/>
      <color theme="0"/>
      <name val="Verdana"/>
      <family val="2"/>
    </font>
    <font>
      <sz val="10"/>
      <color indexed="18"/>
      <name val="Arial"/>
      <family val="2"/>
    </font>
    <font>
      <b/>
      <sz val="12"/>
      <color indexed="18"/>
      <name val="Arial"/>
      <family val="2"/>
    </font>
    <font>
      <b/>
      <sz val="10"/>
      <color indexed="18"/>
      <name val="Arial"/>
      <family val="2"/>
    </font>
    <font>
      <sz val="11"/>
      <name val="Calibri"/>
      <family val="2"/>
      <scheme val="minor"/>
    </font>
    <font>
      <sz val="10"/>
      <color theme="1"/>
      <name val="Verdana"/>
      <family val="2"/>
    </font>
    <font>
      <b/>
      <u/>
      <sz val="12"/>
      <color theme="1"/>
      <name val="Calibri"/>
      <family val="2"/>
      <scheme val="minor"/>
    </font>
    <font>
      <b/>
      <sz val="10"/>
      <color theme="1"/>
      <name val="Calibri"/>
      <family val="2"/>
      <scheme val="minor"/>
    </font>
    <font>
      <b/>
      <u/>
      <sz val="11"/>
      <color theme="1"/>
      <name val="Calibri"/>
      <family val="2"/>
      <scheme val="minor"/>
    </font>
    <font>
      <b/>
      <sz val="11"/>
      <name val="Calibri"/>
      <family val="2"/>
      <scheme val="minor"/>
    </font>
    <font>
      <b/>
      <sz val="28"/>
      <name val="Verdana"/>
      <family val="2"/>
    </font>
    <font>
      <b/>
      <sz val="10"/>
      <name val="Verdana"/>
      <family val="2"/>
    </font>
    <font>
      <sz val="10"/>
      <name val="Verdana"/>
      <family val="2"/>
    </font>
    <font>
      <b/>
      <sz val="12"/>
      <color theme="0"/>
      <name val="Calibri"/>
      <family val="2"/>
      <scheme val="minor"/>
    </font>
    <font>
      <b/>
      <sz val="28"/>
      <color theme="1" tint="4.9989318521683403E-2"/>
      <name val="Verdana"/>
      <family val="2"/>
    </font>
    <font>
      <sz val="10"/>
      <color theme="1" tint="4.9989318521683403E-2"/>
      <name val="Verdana"/>
      <family val="2"/>
    </font>
    <font>
      <b/>
      <sz val="10"/>
      <color theme="0"/>
      <name val="Calibri"/>
      <family val="2"/>
      <scheme val="minor"/>
    </font>
    <font>
      <b/>
      <sz val="9"/>
      <color theme="0"/>
      <name val="Calibri"/>
      <family val="2"/>
      <scheme val="minor"/>
    </font>
    <font>
      <sz val="11"/>
      <color theme="0"/>
      <name val="Calibri"/>
      <family val="2"/>
      <scheme val="minor"/>
    </font>
    <font>
      <b/>
      <i/>
      <sz val="11"/>
      <color theme="1"/>
      <name val="Calibri"/>
      <family val="2"/>
      <scheme val="minor"/>
    </font>
    <font>
      <b/>
      <sz val="10"/>
      <color rgb="FF000000"/>
      <name val="Calibri"/>
      <family val="2"/>
      <scheme val="minor"/>
    </font>
    <font>
      <sz val="12"/>
      <color rgb="FFC00000"/>
      <name val="Calibri"/>
      <family val="2"/>
      <scheme val="minor"/>
    </font>
    <font>
      <sz val="28"/>
      <color rgb="FFC00000"/>
      <name val="Wingdings"/>
      <charset val="2"/>
    </font>
    <font>
      <b/>
      <sz val="11"/>
      <color rgb="FFC00000"/>
      <name val="Calibri"/>
      <family val="2"/>
      <scheme val="minor"/>
    </font>
    <font>
      <sz val="9"/>
      <color rgb="FF000000"/>
      <name val="Arial"/>
      <family val="2"/>
    </font>
    <font>
      <sz val="8"/>
      <color indexed="81"/>
      <name val="Tahoma"/>
      <family val="2"/>
    </font>
    <font>
      <sz val="9"/>
      <color indexed="81"/>
      <name val="Tahoma"/>
      <family val="2"/>
    </font>
    <font>
      <sz val="10"/>
      <color theme="0"/>
      <name val="Arial"/>
      <family val="2"/>
    </font>
    <font>
      <sz val="10"/>
      <color rgb="FF000000"/>
      <name val="Calibri"/>
      <family val="2"/>
      <charset val="1"/>
    </font>
    <font>
      <sz val="10"/>
      <name val="Arial"/>
      <family val="2"/>
      <charset val="1"/>
    </font>
    <font>
      <b/>
      <sz val="12"/>
      <name val="Arial"/>
      <family val="2"/>
      <charset val="1"/>
    </font>
    <font>
      <sz val="14"/>
      <name val="Arial"/>
      <family val="2"/>
      <charset val="1"/>
    </font>
    <font>
      <sz val="10"/>
      <color rgb="FF000080"/>
      <name val="Arial"/>
      <family val="2"/>
      <charset val="1"/>
    </font>
    <font>
      <b/>
      <sz val="12"/>
      <color rgb="FF000080"/>
      <name val="Arial"/>
      <family val="2"/>
      <charset val="1"/>
    </font>
    <font>
      <sz val="6"/>
      <color rgb="FF000080"/>
      <name val="Arial"/>
      <family val="2"/>
      <charset val="1"/>
    </font>
    <font>
      <b/>
      <i/>
      <sz val="12"/>
      <color rgb="FF000080"/>
      <name val="Arial"/>
      <family val="2"/>
      <charset val="1"/>
    </font>
    <font>
      <b/>
      <sz val="8"/>
      <color rgb="FF000080"/>
      <name val="Arial"/>
      <family val="2"/>
      <charset val="1"/>
    </font>
    <font>
      <b/>
      <sz val="10"/>
      <color rgb="FF000080"/>
      <name val="Arial"/>
      <family val="2"/>
      <charset val="1"/>
    </font>
    <font>
      <sz val="8"/>
      <color rgb="FF000080"/>
      <name val="Arial"/>
      <family val="2"/>
      <charset val="1"/>
    </font>
    <font>
      <b/>
      <sz val="9"/>
      <color rgb="FF000080"/>
      <name val="Arial"/>
      <family val="2"/>
      <charset val="1"/>
    </font>
    <font>
      <sz val="14"/>
      <color rgb="FF000080"/>
      <name val="Arial"/>
      <family val="2"/>
      <charset val="1"/>
    </font>
    <font>
      <b/>
      <sz val="14"/>
      <color rgb="FF000080"/>
      <name val="Arial"/>
      <family val="2"/>
      <charset val="1"/>
    </font>
    <font>
      <b/>
      <sz val="9"/>
      <color indexed="81"/>
      <name val="Tahoma"/>
      <family val="2"/>
    </font>
  </fonts>
  <fills count="16">
    <fill>
      <patternFill patternType="none"/>
    </fill>
    <fill>
      <patternFill patternType="gray125"/>
    </fill>
    <fill>
      <patternFill patternType="solid">
        <fgColor indexed="9"/>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0"/>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0" tint="-0.14999847407452621"/>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9" tint="0.39997558519241921"/>
        <bgColor indexed="64"/>
      </patternFill>
    </fill>
    <fill>
      <patternFill patternType="solid">
        <fgColor rgb="FFCCCCFF"/>
        <bgColor rgb="FFDDDDDD"/>
      </patternFill>
    </fill>
    <fill>
      <patternFill patternType="solid">
        <fgColor rgb="FFFFFFFF"/>
        <bgColor rgb="FFFFFFCC"/>
      </patternFill>
    </fill>
    <fill>
      <patternFill patternType="solid">
        <fgColor rgb="FFFFFF00"/>
        <bgColor indexed="64"/>
      </patternFill>
    </fill>
  </fills>
  <borders count="58">
    <border>
      <left/>
      <right/>
      <top/>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diagonal/>
    </border>
    <border>
      <left style="thin">
        <color indexed="64"/>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medium">
        <color indexed="64"/>
      </top>
      <bottom/>
      <diagonal/>
    </border>
    <border>
      <left/>
      <right style="thin">
        <color indexed="64"/>
      </right>
      <top style="medium">
        <color indexed="64"/>
      </top>
      <bottom style="thin">
        <color indexed="64"/>
      </bottom>
      <diagonal/>
    </border>
    <border>
      <left style="thin">
        <color indexed="64"/>
      </left>
      <right style="dotted">
        <color indexed="64"/>
      </right>
      <top/>
      <bottom style="medium">
        <color indexed="64"/>
      </bottom>
      <diagonal/>
    </border>
    <border>
      <left style="dotted">
        <color indexed="64"/>
      </left>
      <right style="dotted">
        <color indexed="64"/>
      </right>
      <top/>
      <bottom style="medium">
        <color indexed="64"/>
      </bottom>
      <diagonal/>
    </border>
    <border>
      <left/>
      <right style="dotted">
        <color indexed="64"/>
      </right>
      <top style="thin">
        <color indexed="64"/>
      </top>
      <bottom style="medium">
        <color indexed="64"/>
      </bottom>
      <diagonal/>
    </border>
    <border>
      <left style="dotted">
        <color indexed="64"/>
      </left>
      <right style="dotted">
        <color indexed="64"/>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dotted">
        <color indexed="64"/>
      </left>
      <right style="thin">
        <color indexed="64"/>
      </right>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bottom style="thin">
        <color indexed="64"/>
      </bottom>
      <diagonal/>
    </border>
    <border>
      <left style="dotted">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dotted">
        <color indexed="64"/>
      </right>
      <top style="medium">
        <color indexed="64"/>
      </top>
      <bottom style="medium">
        <color indexed="64"/>
      </bottom>
      <diagonal/>
    </border>
    <border>
      <left style="dotted">
        <color indexed="64"/>
      </left>
      <right style="dotted">
        <color indexed="64"/>
      </right>
      <top style="medium">
        <color indexed="64"/>
      </top>
      <bottom style="medium">
        <color indexed="64"/>
      </bottom>
      <diagonal/>
    </border>
    <border>
      <left style="dotted">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7">
    <xf numFmtId="0" fontId="0" fillId="0" borderId="0"/>
    <xf numFmtId="165" fontId="1"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41" fillId="0" borderId="0"/>
    <xf numFmtId="0" fontId="42" fillId="0" borderId="0"/>
  </cellStyleXfs>
  <cellXfs count="197">
    <xf numFmtId="0" fontId="0" fillId="0" borderId="0" xfId="0"/>
    <xf numFmtId="0" fontId="14" fillId="0" borderId="0" xfId="3" applyFont="1" applyProtection="1"/>
    <xf numFmtId="0" fontId="10" fillId="5" borderId="0" xfId="0" applyFont="1" applyFill="1" applyProtection="1"/>
    <xf numFmtId="0" fontId="10" fillId="5" borderId="0" xfId="0" applyFont="1" applyFill="1" applyAlignment="1" applyProtection="1">
      <alignment vertical="center"/>
    </xf>
    <xf numFmtId="0" fontId="9" fillId="5" borderId="23" xfId="0" applyFont="1" applyFill="1" applyBorder="1" applyAlignment="1" applyProtection="1">
      <alignment horizontal="right" vertical="center" wrapText="1"/>
    </xf>
    <xf numFmtId="0" fontId="11" fillId="5" borderId="22" xfId="0" applyFont="1" applyFill="1" applyBorder="1" applyAlignment="1" applyProtection="1">
      <alignment horizontal="left" vertical="center" wrapText="1"/>
    </xf>
    <xf numFmtId="0" fontId="9" fillId="5" borderId="17" xfId="0" applyFont="1" applyFill="1" applyBorder="1" applyAlignment="1" applyProtection="1">
      <alignment horizontal="right" vertical="center" wrapText="1"/>
    </xf>
    <xf numFmtId="0" fontId="11" fillId="5" borderId="10" xfId="0" applyFont="1" applyFill="1" applyBorder="1" applyAlignment="1" applyProtection="1">
      <alignment horizontal="left" vertical="center" wrapText="1"/>
    </xf>
    <xf numFmtId="0" fontId="18" fillId="5" borderId="0" xfId="0" applyFont="1" applyFill="1" applyProtection="1"/>
    <xf numFmtId="0" fontId="9" fillId="5" borderId="0" xfId="0" applyFont="1" applyFill="1" applyBorder="1" applyAlignment="1" applyProtection="1">
      <alignment horizontal="center" vertical="center" wrapText="1"/>
    </xf>
    <xf numFmtId="0" fontId="11" fillId="5" borderId="0" xfId="0" applyFont="1" applyFill="1" applyBorder="1" applyAlignment="1" applyProtection="1">
      <alignment horizontal="left" vertical="center" wrapText="1"/>
    </xf>
    <xf numFmtId="0" fontId="10" fillId="5" borderId="0" xfId="0" applyFont="1" applyFill="1" applyBorder="1" applyProtection="1"/>
    <xf numFmtId="0" fontId="9" fillId="5" borderId="0" xfId="0" applyFont="1" applyFill="1" applyBorder="1" applyAlignment="1" applyProtection="1">
      <alignment horizontal="right" vertical="center" wrapText="1"/>
    </xf>
    <xf numFmtId="0" fontId="9" fillId="5" borderId="17" xfId="0" applyFont="1" applyFill="1" applyBorder="1" applyAlignment="1" applyProtection="1">
      <alignment horizontal="center" vertical="center" wrapText="1"/>
    </xf>
    <xf numFmtId="0" fontId="9" fillId="5" borderId="10" xfId="0" applyFont="1" applyFill="1" applyBorder="1" applyAlignment="1" applyProtection="1">
      <alignment horizontal="center" vertical="center" wrapText="1"/>
    </xf>
    <xf numFmtId="0" fontId="21" fillId="5" borderId="0" xfId="3" applyFont="1" applyFill="1" applyBorder="1" applyAlignment="1" applyProtection="1">
      <alignment horizontal="center" vertical="center"/>
    </xf>
    <xf numFmtId="9" fontId="1" fillId="5" borderId="0" xfId="3" applyNumberFormat="1" applyFont="1" applyFill="1" applyBorder="1" applyAlignment="1" applyProtection="1">
      <alignment horizontal="center" vertical="center"/>
    </xf>
    <xf numFmtId="0" fontId="24" fillId="5" borderId="0" xfId="0" applyFont="1" applyFill="1" applyAlignment="1" applyProtection="1">
      <alignment horizontal="center" vertical="center"/>
    </xf>
    <xf numFmtId="0" fontId="25" fillId="5" borderId="0" xfId="0" applyFont="1" applyFill="1" applyProtection="1"/>
    <xf numFmtId="0" fontId="14" fillId="3" borderId="0" xfId="3" applyFont="1" applyFill="1" applyProtection="1"/>
    <xf numFmtId="0" fontId="6" fillId="5" borderId="0" xfId="3" applyFont="1" applyFill="1" applyBorder="1" applyAlignment="1" applyProtection="1">
      <alignment horizontal="justify"/>
    </xf>
    <xf numFmtId="0" fontId="21" fillId="5" borderId="0" xfId="3" applyFont="1" applyFill="1" applyBorder="1" applyAlignment="1" applyProtection="1">
      <alignment horizontal="left" vertical="center"/>
    </xf>
    <xf numFmtId="0" fontId="1" fillId="5" borderId="0" xfId="3" applyFont="1" applyFill="1" applyBorder="1" applyAlignment="1" applyProtection="1">
      <alignment horizontal="left" vertical="center"/>
    </xf>
    <xf numFmtId="0" fontId="20" fillId="5" borderId="0" xfId="3" applyFont="1" applyFill="1" applyBorder="1" applyAlignment="1" applyProtection="1">
      <alignment horizontal="center" vertical="center"/>
    </xf>
    <xf numFmtId="0" fontId="12" fillId="6" borderId="0" xfId="0" applyFont="1" applyFill="1" applyBorder="1" applyAlignment="1" applyProtection="1">
      <alignment horizontal="right" vertical="center"/>
    </xf>
    <xf numFmtId="0" fontId="7" fillId="5" borderId="0" xfId="3" applyFont="1" applyFill="1" applyBorder="1" applyAlignment="1" applyProtection="1">
      <alignment horizontal="justify" vertical="center"/>
    </xf>
    <xf numFmtId="4" fontId="19" fillId="5" borderId="0" xfId="3" applyNumberFormat="1" applyFont="1" applyFill="1" applyBorder="1" applyAlignment="1" applyProtection="1"/>
    <xf numFmtId="0" fontId="3" fillId="4" borderId="0" xfId="0" applyFont="1" applyFill="1" applyAlignment="1" applyProtection="1">
      <alignment horizontal="right"/>
    </xf>
    <xf numFmtId="166" fontId="27" fillId="5" borderId="0" xfId="1" applyNumberFormat="1" applyFont="1" applyFill="1" applyBorder="1" applyAlignment="1" applyProtection="1">
      <alignment horizontal="center" vertical="center" wrapText="1"/>
    </xf>
    <xf numFmtId="166" fontId="3" fillId="4" borderId="0" xfId="2" applyNumberFormat="1" applyFont="1" applyFill="1" applyProtection="1"/>
    <xf numFmtId="166" fontId="28" fillId="5" borderId="0" xfId="1" applyNumberFormat="1" applyFont="1" applyFill="1" applyBorder="1" applyProtection="1"/>
    <xf numFmtId="166" fontId="3" fillId="4" borderId="0" xfId="1" applyNumberFormat="1" applyFont="1" applyFill="1" applyProtection="1"/>
    <xf numFmtId="166" fontId="12" fillId="6" borderId="0" xfId="1" applyNumberFormat="1" applyFont="1" applyFill="1" applyBorder="1" applyAlignment="1" applyProtection="1">
      <alignment horizontal="right" vertical="center"/>
    </xf>
    <xf numFmtId="0" fontId="5" fillId="5" borderId="0" xfId="3" applyFont="1" applyFill="1" applyBorder="1" applyAlignment="1" applyProtection="1">
      <alignment horizontal="left" vertical="center"/>
    </xf>
    <xf numFmtId="9" fontId="5" fillId="5" borderId="0" xfId="3" applyNumberFormat="1" applyFont="1" applyFill="1" applyBorder="1" applyAlignment="1" applyProtection="1">
      <alignment horizontal="center" vertical="center"/>
    </xf>
    <xf numFmtId="0" fontId="21" fillId="5" borderId="0" xfId="3" applyFont="1" applyFill="1" applyBorder="1" applyAlignment="1" applyProtection="1">
      <alignment horizontal="left" vertical="center" wrapText="1"/>
    </xf>
    <xf numFmtId="0" fontId="5" fillId="5" borderId="0" xfId="3" applyFont="1" applyFill="1" applyBorder="1" applyAlignment="1" applyProtection="1">
      <alignment vertical="center"/>
    </xf>
    <xf numFmtId="0" fontId="0" fillId="10" borderId="0" xfId="0" applyFill="1" applyProtection="1"/>
    <xf numFmtId="0" fontId="0" fillId="5" borderId="0" xfId="0" applyFill="1" applyProtection="1"/>
    <xf numFmtId="0" fontId="0" fillId="11" borderId="0" xfId="0" applyFill="1" applyProtection="1"/>
    <xf numFmtId="0" fontId="3" fillId="9" borderId="17" xfId="0" applyFont="1" applyFill="1" applyBorder="1" applyProtection="1"/>
    <xf numFmtId="0" fontId="0" fillId="9" borderId="19" xfId="0" applyFill="1" applyBorder="1" applyProtection="1"/>
    <xf numFmtId="0" fontId="3" fillId="9" borderId="23" xfId="0" applyFont="1" applyFill="1" applyBorder="1" applyAlignment="1" applyProtection="1">
      <alignment horizontal="center" vertical="center" wrapText="1"/>
    </xf>
    <xf numFmtId="0" fontId="0" fillId="9" borderId="17" xfId="0" applyFill="1" applyBorder="1" applyProtection="1"/>
    <xf numFmtId="0" fontId="3" fillId="9" borderId="19" xfId="0" applyFont="1" applyFill="1" applyBorder="1" applyProtection="1"/>
    <xf numFmtId="0" fontId="3" fillId="9" borderId="39" xfId="0" applyFont="1" applyFill="1" applyBorder="1" applyAlignment="1" applyProtection="1">
      <alignment horizontal="center" vertical="center" wrapText="1"/>
    </xf>
    <xf numFmtId="164" fontId="0" fillId="5" borderId="18" xfId="2" applyFont="1" applyFill="1" applyBorder="1" applyAlignment="1" applyProtection="1">
      <alignment horizontal="center"/>
      <protection locked="0"/>
    </xf>
    <xf numFmtId="0" fontId="34" fillId="5" borderId="0" xfId="0" applyFont="1" applyFill="1" applyAlignment="1" applyProtection="1">
      <alignment vertical="center" wrapText="1"/>
    </xf>
    <xf numFmtId="0" fontId="35" fillId="5" borderId="0" xfId="0" applyFont="1" applyFill="1" applyProtection="1"/>
    <xf numFmtId="0" fontId="0" fillId="8" borderId="0" xfId="0" applyFill="1" applyProtection="1"/>
    <xf numFmtId="0" fontId="7" fillId="8" borderId="0" xfId="0" applyFont="1" applyFill="1" applyBorder="1" applyAlignment="1" applyProtection="1">
      <alignment horizontal="center"/>
    </xf>
    <xf numFmtId="0" fontId="5" fillId="5" borderId="0" xfId="0" applyFont="1" applyFill="1" applyBorder="1" applyAlignment="1" applyProtection="1"/>
    <xf numFmtId="0" fontId="0" fillId="5" borderId="0" xfId="0" applyFont="1" applyFill="1" applyBorder="1" applyAlignment="1" applyProtection="1"/>
    <xf numFmtId="0" fontId="37" fillId="5" borderId="10" xfId="0" quotePrefix="1" applyFont="1" applyFill="1" applyBorder="1" applyAlignment="1" applyProtection="1">
      <alignment horizontal="left"/>
      <protection locked="0"/>
    </xf>
    <xf numFmtId="0" fontId="0" fillId="5" borderId="10" xfId="0" applyFill="1" applyBorder="1" applyAlignment="1" applyProtection="1">
      <alignment horizontal="left"/>
      <protection locked="0"/>
    </xf>
    <xf numFmtId="0" fontId="5" fillId="5" borderId="0" xfId="3" applyFont="1" applyFill="1" applyBorder="1" applyAlignment="1" applyProtection="1">
      <alignment vertical="center"/>
    </xf>
    <xf numFmtId="167" fontId="1" fillId="0" borderId="0" xfId="1" applyNumberFormat="1" applyFont="1"/>
    <xf numFmtId="49" fontId="37" fillId="5" borderId="10" xfId="0" quotePrefix="1" applyNumberFormat="1" applyFont="1" applyFill="1" applyBorder="1" applyAlignment="1" applyProtection="1">
      <alignment horizontal="left"/>
      <protection locked="0"/>
    </xf>
    <xf numFmtId="0" fontId="8" fillId="5" borderId="0" xfId="0" applyFont="1" applyFill="1" applyBorder="1" applyAlignment="1" applyProtection="1">
      <alignment horizontal="center" vertical="center" wrapText="1"/>
    </xf>
    <xf numFmtId="166" fontId="0" fillId="5" borderId="10" xfId="1" applyNumberFormat="1" applyFont="1" applyFill="1" applyBorder="1" applyProtection="1">
      <protection locked="0"/>
    </xf>
    <xf numFmtId="166" fontId="28" fillId="5" borderId="18" xfId="1" applyNumberFormat="1" applyFont="1" applyFill="1" applyBorder="1" applyProtection="1">
      <protection locked="0"/>
    </xf>
    <xf numFmtId="0" fontId="31" fillId="8" borderId="0" xfId="0" applyFont="1" applyFill="1" applyAlignment="1" applyProtection="1">
      <alignment horizontal="center"/>
    </xf>
    <xf numFmtId="0" fontId="0" fillId="8" borderId="0" xfId="0" applyFill="1" applyBorder="1" applyProtection="1"/>
    <xf numFmtId="0" fontId="31" fillId="8" borderId="0" xfId="0" applyFont="1" applyFill="1" applyBorder="1" applyAlignment="1" applyProtection="1">
      <alignment horizontal="center"/>
    </xf>
    <xf numFmtId="0" fontId="31" fillId="5" borderId="0" xfId="0" applyFont="1" applyFill="1" applyBorder="1" applyAlignment="1" applyProtection="1">
      <alignment horizontal="center"/>
    </xf>
    <xf numFmtId="0" fontId="0" fillId="10" borderId="0" xfId="0" applyFill="1" applyBorder="1" applyProtection="1"/>
    <xf numFmtId="0" fontId="2" fillId="5" borderId="0" xfId="0" applyFont="1" applyFill="1" applyBorder="1" applyAlignment="1" applyProtection="1">
      <alignment horizontal="center"/>
    </xf>
    <xf numFmtId="0" fontId="2" fillId="6" borderId="0" xfId="0" applyFont="1" applyFill="1" applyBorder="1" applyAlignment="1" applyProtection="1">
      <alignment horizontal="center" vertical="center" wrapText="1"/>
    </xf>
    <xf numFmtId="0" fontId="0" fillId="5" borderId="0" xfId="0" applyFill="1" applyBorder="1" applyProtection="1"/>
    <xf numFmtId="164" fontId="0" fillId="5" borderId="0" xfId="2" applyFont="1" applyFill="1" applyBorder="1" applyProtection="1"/>
    <xf numFmtId="164" fontId="0" fillId="5" borderId="0" xfId="0" applyNumberFormat="1" applyFill="1" applyBorder="1" applyProtection="1"/>
    <xf numFmtId="164" fontId="3" fillId="5" borderId="0" xfId="2" applyFont="1" applyFill="1" applyBorder="1" applyProtection="1"/>
    <xf numFmtId="165" fontId="33" fillId="5" borderId="0" xfId="1" applyFont="1" applyFill="1" applyBorder="1" applyAlignment="1" applyProtection="1">
      <alignment horizontal="center" vertical="center" wrapText="1"/>
    </xf>
    <xf numFmtId="9" fontId="33" fillId="5" borderId="0" xfId="0" applyNumberFormat="1" applyFont="1" applyFill="1" applyBorder="1" applyAlignment="1" applyProtection="1">
      <alignment horizontal="center" vertical="center" wrapText="1"/>
    </xf>
    <xf numFmtId="165" fontId="2" fillId="5" borderId="0" xfId="0" applyNumberFormat="1" applyFont="1" applyFill="1" applyBorder="1" applyAlignment="1" applyProtection="1">
      <alignment horizontal="center"/>
    </xf>
    <xf numFmtId="0" fontId="33" fillId="5" borderId="0" xfId="0" applyFont="1" applyFill="1" applyBorder="1" applyAlignment="1" applyProtection="1">
      <alignment horizontal="center" vertical="center" wrapText="1"/>
    </xf>
    <xf numFmtId="0" fontId="3" fillId="5" borderId="0" xfId="0" applyFont="1" applyFill="1" applyBorder="1" applyProtection="1"/>
    <xf numFmtId="164" fontId="3" fillId="5" borderId="0" xfId="0" applyNumberFormat="1" applyFont="1" applyFill="1" applyBorder="1" applyProtection="1"/>
    <xf numFmtId="164" fontId="2" fillId="5" borderId="0" xfId="0" applyNumberFormat="1" applyFont="1" applyFill="1" applyBorder="1" applyAlignment="1" applyProtection="1">
      <alignment horizontal="center"/>
    </xf>
    <xf numFmtId="0" fontId="31" fillId="5" borderId="0" xfId="0" applyFont="1" applyFill="1" applyBorder="1" applyProtection="1"/>
    <xf numFmtId="164" fontId="2" fillId="5" borderId="0" xfId="0" applyNumberFormat="1" applyFont="1" applyFill="1" applyBorder="1" applyAlignment="1" applyProtection="1">
      <alignment horizontal="center" vertical="center" wrapText="1"/>
    </xf>
    <xf numFmtId="0" fontId="2" fillId="6" borderId="0" xfId="0" applyFont="1" applyFill="1" applyBorder="1" applyProtection="1"/>
    <xf numFmtId="164" fontId="26" fillId="6" borderId="0" xfId="0" applyNumberFormat="1" applyFont="1" applyFill="1" applyBorder="1" applyProtection="1"/>
    <xf numFmtId="9" fontId="2" fillId="5" borderId="0" xfId="0" applyNumberFormat="1" applyFont="1" applyFill="1" applyBorder="1" applyAlignment="1" applyProtection="1">
      <alignment horizontal="center"/>
    </xf>
    <xf numFmtId="0" fontId="22" fillId="12" borderId="0" xfId="0" applyFont="1" applyFill="1" applyBorder="1" applyProtection="1"/>
    <xf numFmtId="164" fontId="3" fillId="12" borderId="0" xfId="2" applyFont="1" applyFill="1" applyBorder="1" applyProtection="1"/>
    <xf numFmtId="2" fontId="2" fillId="5" borderId="0" xfId="0" applyNumberFormat="1" applyFont="1" applyFill="1" applyBorder="1" applyAlignment="1" applyProtection="1">
      <alignment horizontal="center"/>
    </xf>
    <xf numFmtId="0" fontId="31" fillId="10" borderId="0" xfId="0" applyFont="1" applyFill="1" applyAlignment="1" applyProtection="1">
      <alignment horizontal="center"/>
    </xf>
    <xf numFmtId="0" fontId="4" fillId="0" borderId="0" xfId="3" applyProtection="1"/>
    <xf numFmtId="0" fontId="5" fillId="5" borderId="0" xfId="3" applyFont="1" applyFill="1" applyBorder="1" applyAlignment="1" applyProtection="1">
      <alignment vertical="center"/>
    </xf>
    <xf numFmtId="0" fontId="0" fillId="5" borderId="0" xfId="0" applyFill="1" applyBorder="1" applyAlignment="1" applyProtection="1">
      <alignment horizontal="right"/>
    </xf>
    <xf numFmtId="0" fontId="50" fillId="15" borderId="32" xfId="6" applyFont="1" applyFill="1" applyBorder="1" applyAlignment="1" applyProtection="1">
      <alignment horizontal="center" vertical="center" wrapText="1"/>
      <protection locked="0"/>
    </xf>
    <xf numFmtId="0" fontId="50" fillId="15" borderId="33" xfId="6" applyFont="1" applyFill="1" applyBorder="1" applyAlignment="1" applyProtection="1">
      <alignment horizontal="center" vertical="center" wrapText="1"/>
      <protection locked="0"/>
    </xf>
    <xf numFmtId="0" fontId="50" fillId="15" borderId="40" xfId="6" applyFont="1" applyFill="1" applyBorder="1" applyAlignment="1" applyProtection="1">
      <alignment horizontal="center" vertical="center" wrapText="1"/>
      <protection locked="0"/>
    </xf>
    <xf numFmtId="0" fontId="50" fillId="15" borderId="34" xfId="6" applyFont="1" applyFill="1" applyBorder="1" applyAlignment="1" applyProtection="1">
      <alignment horizontal="center" vertical="center" wrapText="1"/>
      <protection locked="0"/>
    </xf>
    <xf numFmtId="164" fontId="3" fillId="9" borderId="38" xfId="2" applyFont="1" applyFill="1" applyBorder="1" applyProtection="1">
      <protection hidden="1"/>
    </xf>
    <xf numFmtId="0" fontId="14" fillId="0" borderId="0" xfId="3" applyFont="1" applyProtection="1">
      <protection hidden="1"/>
    </xf>
    <xf numFmtId="0" fontId="41" fillId="0" borderId="0" xfId="5" applyProtection="1">
      <protection hidden="1"/>
    </xf>
    <xf numFmtId="0" fontId="46" fillId="13" borderId="1" xfId="6" applyFont="1" applyFill="1" applyBorder="1" applyAlignment="1" applyProtection="1">
      <alignment horizontal="center" vertical="center"/>
      <protection hidden="1"/>
    </xf>
    <xf numFmtId="0" fontId="46" fillId="13" borderId="0" xfId="6" applyFont="1" applyFill="1" applyBorder="1" applyAlignment="1" applyProtection="1">
      <alignment horizontal="center" vertical="center"/>
      <protection hidden="1"/>
    </xf>
    <xf numFmtId="0" fontId="46" fillId="13" borderId="9" xfId="6" applyFont="1" applyFill="1" applyBorder="1" applyAlignment="1" applyProtection="1">
      <alignment horizontal="center" vertical="center"/>
      <protection hidden="1"/>
    </xf>
    <xf numFmtId="0" fontId="47" fillId="0" borderId="0" xfId="6" applyFont="1" applyProtection="1">
      <protection hidden="1"/>
    </xf>
    <xf numFmtId="0" fontId="45" fillId="0" borderId="0" xfId="6" applyFont="1" applyBorder="1" applyProtection="1">
      <protection hidden="1"/>
    </xf>
    <xf numFmtId="0" fontId="48" fillId="14" borderId="0" xfId="6" applyFont="1" applyFill="1" applyBorder="1" applyAlignment="1" applyProtection="1">
      <alignment horizontal="center" vertical="center"/>
      <protection hidden="1"/>
    </xf>
    <xf numFmtId="0" fontId="45" fillId="0" borderId="9" xfId="6" applyFont="1" applyBorder="1" applyProtection="1">
      <protection hidden="1"/>
    </xf>
    <xf numFmtId="0" fontId="46" fillId="0" borderId="1" xfId="6" applyFont="1" applyBorder="1" applyAlignment="1" applyProtection="1">
      <alignment horizontal="center" vertical="center" wrapText="1"/>
      <protection hidden="1"/>
    </xf>
    <xf numFmtId="0" fontId="46" fillId="0" borderId="0" xfId="6" applyFont="1" applyBorder="1" applyAlignment="1" applyProtection="1">
      <alignment horizontal="center" vertical="center" wrapText="1"/>
      <protection hidden="1"/>
    </xf>
    <xf numFmtId="0" fontId="49" fillId="13" borderId="28" xfId="6" applyFont="1" applyFill="1" applyBorder="1" applyAlignment="1" applyProtection="1">
      <alignment horizontal="center" vertical="center" wrapText="1"/>
      <protection hidden="1"/>
    </xf>
    <xf numFmtId="0" fontId="49" fillId="13" borderId="26" xfId="6" applyFont="1" applyFill="1" applyBorder="1" applyAlignment="1" applyProtection="1">
      <alignment horizontal="center" vertical="center" wrapText="1"/>
      <protection hidden="1"/>
    </xf>
    <xf numFmtId="0" fontId="45" fillId="0" borderId="5" xfId="6" applyFont="1" applyBorder="1" applyProtection="1">
      <protection hidden="1"/>
    </xf>
    <xf numFmtId="0" fontId="4" fillId="0" borderId="0" xfId="3" applyProtection="1">
      <protection hidden="1"/>
    </xf>
    <xf numFmtId="0" fontId="42" fillId="0" borderId="0" xfId="6" applyProtection="1">
      <protection hidden="1"/>
    </xf>
    <xf numFmtId="0" fontId="49" fillId="13" borderId="10" xfId="6" applyFont="1" applyFill="1" applyBorder="1" applyAlignment="1" applyProtection="1">
      <alignment horizontal="center" vertical="center" wrapText="1"/>
      <protection hidden="1"/>
    </xf>
    <xf numFmtId="0" fontId="40" fillId="0" borderId="0" xfId="3" applyFont="1" applyProtection="1">
      <protection hidden="1"/>
    </xf>
    <xf numFmtId="0" fontId="51" fillId="14" borderId="12" xfId="6" applyFont="1" applyFill="1" applyBorder="1" applyAlignment="1" applyProtection="1">
      <alignment horizontal="left" vertical="center" wrapText="1"/>
      <protection hidden="1"/>
    </xf>
    <xf numFmtId="0" fontId="45" fillId="0" borderId="0" xfId="6" applyFont="1" applyProtection="1">
      <protection hidden="1"/>
    </xf>
    <xf numFmtId="0" fontId="16" fillId="0" borderId="30" xfId="3" applyFont="1" applyBorder="1" applyAlignment="1" applyProtection="1">
      <alignment horizontal="center" vertical="center"/>
      <protection hidden="1"/>
    </xf>
    <xf numFmtId="0" fontId="16" fillId="0" borderId="31" xfId="3" applyFont="1" applyBorder="1" applyAlignment="1" applyProtection="1">
      <alignment horizontal="center" vertical="center"/>
      <protection hidden="1"/>
    </xf>
    <xf numFmtId="0" fontId="16" fillId="2" borderId="31" xfId="3" applyFont="1" applyFill="1" applyBorder="1" applyAlignment="1" applyProtection="1">
      <alignment horizontal="center" vertical="center"/>
      <protection hidden="1"/>
    </xf>
    <xf numFmtId="0" fontId="16" fillId="0" borderId="37" xfId="3" applyFont="1" applyBorder="1" applyAlignment="1" applyProtection="1">
      <alignment horizontal="center" vertical="center"/>
      <protection hidden="1"/>
    </xf>
    <xf numFmtId="0" fontId="7" fillId="5" borderId="0" xfId="0" applyFont="1" applyFill="1" applyBorder="1" applyAlignment="1" applyProtection="1">
      <alignment horizontal="center"/>
    </xf>
    <xf numFmtId="0" fontId="6" fillId="5" borderId="0" xfId="3" applyFont="1" applyFill="1" applyBorder="1" applyAlignment="1" applyProtection="1">
      <alignment horizontal="justify" vertical="center"/>
    </xf>
    <xf numFmtId="0" fontId="5" fillId="5" borderId="0" xfId="3" applyFont="1" applyFill="1" applyBorder="1" applyAlignment="1" applyProtection="1">
      <alignment vertical="center"/>
    </xf>
    <xf numFmtId="0" fontId="0" fillId="5" borderId="0" xfId="0" applyFill="1" applyBorder="1" applyAlignment="1" applyProtection="1"/>
    <xf numFmtId="0" fontId="6" fillId="5" borderId="0" xfId="0" applyFont="1" applyFill="1" applyBorder="1" applyAlignment="1" applyProtection="1">
      <alignment horizontal="left"/>
    </xf>
    <xf numFmtId="0" fontId="17" fillId="5" borderId="0" xfId="0" applyFont="1" applyFill="1" applyBorder="1" applyAlignment="1" applyProtection="1">
      <alignment horizontal="left" vertical="top" wrapText="1"/>
      <protection hidden="1"/>
    </xf>
    <xf numFmtId="0" fontId="0" fillId="5" borderId="0" xfId="0" applyFont="1" applyFill="1" applyBorder="1" applyAlignment="1" applyProtection="1">
      <alignment horizontal="left" vertical="top" wrapText="1"/>
    </xf>
    <xf numFmtId="0" fontId="32" fillId="5" borderId="0" xfId="0" applyFont="1" applyFill="1" applyBorder="1" applyAlignment="1" applyProtection="1">
      <alignment horizontal="left" vertical="center" wrapText="1"/>
    </xf>
    <xf numFmtId="0" fontId="7" fillId="5" borderId="0" xfId="3" applyFont="1" applyFill="1" applyBorder="1" applyAlignment="1" applyProtection="1">
      <alignment horizontal="justify" vertical="center" wrapText="1"/>
    </xf>
    <xf numFmtId="0" fontId="0" fillId="5" borderId="0" xfId="0" applyFont="1" applyFill="1" applyBorder="1" applyAlignment="1" applyProtection="1"/>
    <xf numFmtId="0" fontId="6" fillId="5" borderId="0" xfId="3" applyFont="1" applyFill="1" applyBorder="1" applyAlignment="1" applyProtection="1">
      <alignment horizontal="left" vertical="center" wrapText="1"/>
    </xf>
    <xf numFmtId="0" fontId="5" fillId="5" borderId="0" xfId="3" applyFont="1" applyFill="1" applyBorder="1" applyAlignment="1" applyProtection="1">
      <alignment horizontal="left" vertical="center" wrapText="1"/>
    </xf>
    <xf numFmtId="0" fontId="0" fillId="5" borderId="0" xfId="0" applyFill="1" applyBorder="1" applyAlignment="1" applyProtection="1">
      <alignment horizontal="left" wrapText="1"/>
    </xf>
    <xf numFmtId="0" fontId="3" fillId="9" borderId="14" xfId="0" applyFont="1" applyFill="1" applyBorder="1" applyAlignment="1" applyProtection="1">
      <alignment horizontal="center"/>
    </xf>
    <xf numFmtId="0" fontId="3" fillId="9" borderId="16" xfId="0" applyFont="1" applyFill="1" applyBorder="1" applyAlignment="1" applyProtection="1">
      <alignment horizontal="center"/>
    </xf>
    <xf numFmtId="0" fontId="3" fillId="9" borderId="6" xfId="0" applyFont="1" applyFill="1" applyBorder="1" applyAlignment="1" applyProtection="1">
      <alignment horizontal="center" vertical="center"/>
    </xf>
    <xf numFmtId="0" fontId="3" fillId="9" borderId="8" xfId="0" applyFont="1" applyFill="1" applyBorder="1" applyAlignment="1" applyProtection="1">
      <alignment horizontal="center" vertical="center"/>
    </xf>
    <xf numFmtId="0" fontId="13" fillId="7" borderId="2" xfId="0" applyFont="1" applyFill="1" applyBorder="1" applyAlignment="1" applyProtection="1">
      <alignment horizontal="center" vertical="center" wrapText="1"/>
    </xf>
    <xf numFmtId="0" fontId="13" fillId="7" borderId="3" xfId="0" applyFont="1" applyFill="1" applyBorder="1" applyAlignment="1" applyProtection="1">
      <alignment horizontal="center" vertical="center" wrapText="1"/>
    </xf>
    <xf numFmtId="0" fontId="13" fillId="7" borderId="4" xfId="0" applyFont="1" applyFill="1" applyBorder="1" applyAlignment="1" applyProtection="1">
      <alignment horizontal="center" vertical="center" wrapText="1"/>
    </xf>
    <xf numFmtId="0" fontId="8" fillId="5" borderId="0" xfId="0" applyFont="1" applyFill="1" applyBorder="1" applyAlignment="1" applyProtection="1">
      <alignment horizontal="center" vertical="center" wrapText="1"/>
    </xf>
    <xf numFmtId="0" fontId="13" fillId="7" borderId="6" xfId="0" applyFont="1" applyFill="1" applyBorder="1" applyAlignment="1" applyProtection="1">
      <alignment horizontal="center" vertical="center" wrapText="1"/>
    </xf>
    <xf numFmtId="0" fontId="13" fillId="7" borderId="7" xfId="0" applyFont="1" applyFill="1" applyBorder="1" applyAlignment="1" applyProtection="1">
      <alignment horizontal="center" vertical="center" wrapText="1"/>
    </xf>
    <xf numFmtId="0" fontId="13" fillId="7" borderId="8" xfId="0" applyFont="1" applyFill="1" applyBorder="1" applyAlignment="1" applyProtection="1">
      <alignment horizontal="center" vertical="center" wrapText="1"/>
    </xf>
    <xf numFmtId="0" fontId="13" fillId="7" borderId="14" xfId="0" applyFont="1" applyFill="1" applyBorder="1" applyAlignment="1" applyProtection="1">
      <alignment horizontal="center" vertical="center" wrapText="1"/>
    </xf>
    <xf numFmtId="0" fontId="13" fillId="7" borderId="15" xfId="0" applyFont="1" applyFill="1" applyBorder="1" applyAlignment="1" applyProtection="1">
      <alignment horizontal="center" vertical="center" wrapText="1"/>
    </xf>
    <xf numFmtId="0" fontId="13" fillId="7" borderId="16" xfId="0" applyFont="1" applyFill="1" applyBorder="1" applyAlignment="1" applyProtection="1">
      <alignment horizontal="center" vertical="center" wrapText="1"/>
    </xf>
    <xf numFmtId="0" fontId="13" fillId="7" borderId="10" xfId="0" applyFont="1" applyFill="1" applyBorder="1" applyAlignment="1" applyProtection="1">
      <alignment horizontal="center" vertical="center" wrapText="1"/>
    </xf>
    <xf numFmtId="0" fontId="0" fillId="5" borderId="0" xfId="0" applyFill="1" applyBorder="1" applyAlignment="1" applyProtection="1">
      <alignment horizontal="right"/>
    </xf>
    <xf numFmtId="0" fontId="2" fillId="6" borderId="0" xfId="0" applyFont="1" applyFill="1" applyBorder="1" applyAlignment="1" applyProtection="1">
      <alignment horizontal="center"/>
    </xf>
    <xf numFmtId="0" fontId="36" fillId="5" borderId="0" xfId="0" applyFont="1" applyFill="1" applyBorder="1" applyAlignment="1" applyProtection="1">
      <alignment horizontal="left" vertical="center" wrapText="1"/>
    </xf>
    <xf numFmtId="0" fontId="3" fillId="5" borderId="0" xfId="0" applyFont="1" applyFill="1" applyBorder="1" applyAlignment="1" applyProtection="1">
      <alignment horizontal="right"/>
    </xf>
    <xf numFmtId="0" fontId="26" fillId="6" borderId="0" xfId="0" applyFont="1" applyFill="1" applyBorder="1" applyAlignment="1" applyProtection="1">
      <alignment horizontal="center"/>
    </xf>
    <xf numFmtId="0" fontId="29" fillId="6" borderId="0" xfId="0" applyFont="1" applyFill="1" applyBorder="1" applyAlignment="1" applyProtection="1">
      <alignment horizontal="center" vertical="center" wrapText="1"/>
    </xf>
    <xf numFmtId="0" fontId="30" fillId="6" borderId="0" xfId="0" applyFont="1" applyFill="1" applyBorder="1" applyAlignment="1" applyProtection="1">
      <alignment horizontal="center" vertical="center" wrapText="1"/>
    </xf>
    <xf numFmtId="0" fontId="49" fillId="14" borderId="35" xfId="6" applyFont="1" applyFill="1" applyBorder="1" applyAlignment="1" applyProtection="1">
      <alignment horizontal="left" vertical="center" wrapText="1"/>
      <protection hidden="1"/>
    </xf>
    <xf numFmtId="0" fontId="49" fillId="14" borderId="13" xfId="6" applyFont="1" applyFill="1" applyBorder="1" applyAlignment="1" applyProtection="1">
      <alignment horizontal="right" vertical="center" wrapText="1"/>
      <protection hidden="1"/>
    </xf>
    <xf numFmtId="0" fontId="54" fillId="0" borderId="11" xfId="6" applyFont="1" applyBorder="1" applyAlignment="1" applyProtection="1">
      <alignment horizontal="center"/>
      <protection hidden="1"/>
    </xf>
    <xf numFmtId="4" fontId="54" fillId="0" borderId="36" xfId="6" applyNumberFormat="1" applyFont="1" applyBorder="1" applyAlignment="1" applyProtection="1">
      <alignment horizontal="right"/>
      <protection hidden="1"/>
    </xf>
    <xf numFmtId="0" fontId="45" fillId="13" borderId="42" xfId="6" applyFont="1" applyFill="1" applyBorder="1" applyAlignment="1" applyProtection="1">
      <alignment horizontal="center"/>
      <protection hidden="1"/>
    </xf>
    <xf numFmtId="0" fontId="46" fillId="13" borderId="43" xfId="6" applyFont="1" applyFill="1" applyBorder="1" applyAlignment="1" applyProtection="1">
      <alignment horizontal="center" vertical="center" wrapText="1"/>
      <protection hidden="1"/>
    </xf>
    <xf numFmtId="0" fontId="51" fillId="14" borderId="17" xfId="6" applyFont="1" applyFill="1" applyBorder="1" applyAlignment="1" applyProtection="1">
      <alignment horizontal="left" vertical="center" wrapText="1"/>
      <protection hidden="1"/>
    </xf>
    <xf numFmtId="0" fontId="53" fillId="0" borderId="11" xfId="6" applyFont="1" applyBorder="1" applyAlignment="1" applyProtection="1">
      <alignment horizontal="center"/>
      <protection hidden="1"/>
    </xf>
    <xf numFmtId="4" fontId="44" fillId="0" borderId="36" xfId="6" applyNumberFormat="1" applyFont="1" applyBorder="1" applyAlignment="1" applyProtection="1">
      <alignment horizontal="right"/>
      <protection hidden="1"/>
    </xf>
    <xf numFmtId="0" fontId="52" fillId="14" borderId="52" xfId="6" applyFont="1" applyFill="1" applyBorder="1" applyAlignment="1" applyProtection="1">
      <alignment horizontal="left" vertical="center"/>
      <protection hidden="1"/>
    </xf>
    <xf numFmtId="0" fontId="51" fillId="14" borderId="35" xfId="6" applyFont="1" applyFill="1" applyBorder="1" applyAlignment="1" applyProtection="1">
      <alignment horizontal="left" vertical="center" wrapText="1"/>
      <protection hidden="1"/>
    </xf>
    <xf numFmtId="0" fontId="46" fillId="13" borderId="44" xfId="6" applyFont="1" applyFill="1" applyBorder="1" applyAlignment="1" applyProtection="1">
      <alignment horizontal="center" vertical="center" wrapText="1"/>
      <protection hidden="1"/>
    </xf>
    <xf numFmtId="0" fontId="50" fillId="14" borderId="45" xfId="6" applyFont="1" applyFill="1" applyBorder="1" applyAlignment="1" applyProtection="1">
      <alignment horizontal="center" vertical="center" wrapText="1"/>
      <protection hidden="1"/>
    </xf>
    <xf numFmtId="0" fontId="48" fillId="0" borderId="46" xfId="6" applyFont="1" applyBorder="1" applyAlignment="1" applyProtection="1">
      <alignment horizontal="center" vertical="center"/>
      <protection hidden="1"/>
    </xf>
    <xf numFmtId="0" fontId="48" fillId="0" borderId="47" xfId="6" applyFont="1" applyBorder="1" applyAlignment="1" applyProtection="1">
      <alignment horizontal="center" vertical="center"/>
      <protection hidden="1"/>
    </xf>
    <xf numFmtId="0" fontId="48" fillId="0" borderId="48" xfId="6" applyFont="1" applyBorder="1" applyAlignment="1" applyProtection="1">
      <alignment horizontal="center" vertical="center"/>
      <protection hidden="1"/>
    </xf>
    <xf numFmtId="0" fontId="50" fillId="0" borderId="6" xfId="6" applyFont="1" applyBorder="1" applyAlignment="1" applyProtection="1">
      <alignment horizontal="center" vertical="center" wrapText="1"/>
      <protection hidden="1"/>
    </xf>
    <xf numFmtId="0" fontId="49" fillId="14" borderId="29" xfId="6" applyFont="1" applyFill="1" applyBorder="1" applyAlignment="1" applyProtection="1">
      <alignment horizontal="center" vertical="center" wrapText="1"/>
      <protection hidden="1"/>
    </xf>
    <xf numFmtId="0" fontId="50" fillId="0" borderId="42" xfId="6" applyFont="1" applyBorder="1" applyAlignment="1" applyProtection="1">
      <alignment horizontal="left" vertical="center" wrapText="1"/>
      <protection hidden="1"/>
    </xf>
    <xf numFmtId="0" fontId="49" fillId="13" borderId="17" xfId="6" applyFont="1" applyFill="1" applyBorder="1" applyAlignment="1" applyProtection="1">
      <alignment horizontal="center" vertical="center" wrapText="1"/>
      <protection hidden="1"/>
    </xf>
    <xf numFmtId="0" fontId="51" fillId="14" borderId="49" xfId="6" applyFont="1" applyFill="1" applyBorder="1" applyAlignment="1" applyProtection="1">
      <alignment horizontal="left" vertical="center" wrapText="1"/>
      <protection hidden="1"/>
    </xf>
    <xf numFmtId="0" fontId="49" fillId="13" borderId="25" xfId="6" applyFont="1" applyFill="1" applyBorder="1" applyAlignment="1" applyProtection="1">
      <alignment horizontal="center" vertical="center" wrapText="1"/>
      <protection hidden="1"/>
    </xf>
    <xf numFmtId="0" fontId="51" fillId="14" borderId="50" xfId="6" applyFont="1" applyFill="1" applyBorder="1" applyAlignment="1" applyProtection="1">
      <alignment horizontal="left" vertical="center" wrapText="1"/>
      <protection hidden="1"/>
    </xf>
    <xf numFmtId="49" fontId="15" fillId="0" borderId="56" xfId="3" applyNumberFormat="1" applyFont="1" applyBorder="1" applyAlignment="1" applyProtection="1">
      <alignment horizontal="center" vertical="center" wrapText="1"/>
      <protection hidden="1"/>
    </xf>
    <xf numFmtId="0" fontId="15" fillId="0" borderId="21" xfId="3" applyFont="1" applyBorder="1" applyAlignment="1" applyProtection="1">
      <alignment horizontal="center" vertical="center" wrapText="1"/>
      <protection hidden="1"/>
    </xf>
    <xf numFmtId="0" fontId="15" fillId="0" borderId="57" xfId="3" applyFont="1" applyBorder="1" applyAlignment="1" applyProtection="1">
      <alignment horizontal="center" vertical="center" wrapText="1"/>
      <protection hidden="1"/>
    </xf>
    <xf numFmtId="0" fontId="43" fillId="0" borderId="51" xfId="6" applyFont="1" applyBorder="1" applyAlignment="1" applyProtection="1">
      <alignment horizontal="left" vertical="center" wrapText="1"/>
      <protection hidden="1"/>
    </xf>
    <xf numFmtId="0" fontId="49" fillId="14" borderId="27" xfId="6" applyFont="1" applyFill="1" applyBorder="1" applyAlignment="1" applyProtection="1">
      <alignment horizontal="center" vertical="center" wrapText="1"/>
      <protection hidden="1"/>
    </xf>
    <xf numFmtId="0" fontId="49" fillId="14" borderId="24" xfId="6" applyFont="1" applyFill="1" applyBorder="1" applyAlignment="1" applyProtection="1">
      <alignment horizontal="center" vertical="center" wrapText="1"/>
      <protection hidden="1"/>
    </xf>
    <xf numFmtId="0" fontId="46" fillId="0" borderId="41" xfId="6" applyFont="1" applyBorder="1" applyAlignment="1" applyProtection="1">
      <alignment horizontal="center" vertical="center"/>
      <protection hidden="1"/>
    </xf>
    <xf numFmtId="4" fontId="44" fillId="0" borderId="36" xfId="6" applyNumberFormat="1" applyFont="1" applyBorder="1" applyAlignment="1" applyProtection="1">
      <alignment horizontal="right"/>
      <protection locked="0"/>
    </xf>
    <xf numFmtId="0" fontId="49" fillId="14" borderId="17" xfId="6" applyFont="1" applyFill="1" applyBorder="1" applyAlignment="1" applyProtection="1">
      <alignment horizontal="left" vertical="center" wrapText="1"/>
      <protection hidden="1"/>
    </xf>
    <xf numFmtId="0" fontId="52" fillId="14" borderId="52" xfId="6" applyFont="1" applyFill="1" applyBorder="1" applyAlignment="1" applyProtection="1">
      <alignment horizontal="left"/>
      <protection hidden="1"/>
    </xf>
    <xf numFmtId="0" fontId="51" fillId="14" borderId="53" xfId="6" applyFont="1" applyFill="1" applyBorder="1" applyAlignment="1" applyProtection="1">
      <alignment horizontal="left" vertical="center" wrapText="1"/>
      <protection hidden="1"/>
    </xf>
    <xf numFmtId="0" fontId="47" fillId="14" borderId="19" xfId="6" applyFont="1" applyFill="1" applyBorder="1" applyAlignment="1" applyProtection="1">
      <alignment horizontal="center" wrapText="1"/>
      <protection hidden="1"/>
    </xf>
    <xf numFmtId="0" fontId="42" fillId="0" borderId="38" xfId="6" applyFont="1" applyBorder="1" applyAlignment="1" applyProtection="1">
      <alignment horizontal="center" wrapText="1"/>
      <protection hidden="1"/>
    </xf>
    <xf numFmtId="0" fontId="49" fillId="13" borderId="19" xfId="6" applyFont="1" applyFill="1" applyBorder="1" applyAlignment="1" applyProtection="1">
      <alignment horizontal="center" vertical="center" wrapText="1"/>
      <protection hidden="1"/>
    </xf>
    <xf numFmtId="0" fontId="49" fillId="13" borderId="20" xfId="6" applyFont="1" applyFill="1" applyBorder="1" applyAlignment="1" applyProtection="1">
      <alignment horizontal="center" vertical="center" wrapText="1"/>
      <protection hidden="1"/>
    </xf>
    <xf numFmtId="0" fontId="46" fillId="14" borderId="54" xfId="6" applyFont="1" applyFill="1" applyBorder="1" applyAlignment="1" applyProtection="1">
      <alignment horizontal="left" vertical="center" wrapText="1"/>
      <protection hidden="1"/>
    </xf>
    <xf numFmtId="0" fontId="50" fillId="14" borderId="55" xfId="6" applyFont="1" applyFill="1" applyBorder="1" applyAlignment="1" applyProtection="1">
      <alignment horizontal="left" vertical="center" wrapText="1"/>
      <protection hidden="1"/>
    </xf>
    <xf numFmtId="0" fontId="50" fillId="14" borderId="17" xfId="6" applyFont="1" applyFill="1" applyBorder="1" applyAlignment="1" applyProtection="1">
      <alignment horizontal="center" wrapText="1"/>
      <protection hidden="1"/>
    </xf>
    <xf numFmtId="0" fontId="50" fillId="14" borderId="18" xfId="6" applyFont="1" applyFill="1" applyBorder="1" applyAlignment="1" applyProtection="1">
      <alignment horizontal="center" wrapText="1"/>
      <protection hidden="1"/>
    </xf>
  </cellXfs>
  <cellStyles count="7">
    <cellStyle name="Millares" xfId="1" builtinId="3"/>
    <cellStyle name="Moneda" xfId="2" builtinId="4"/>
    <cellStyle name="Normal" xfId="0" builtinId="0"/>
    <cellStyle name="Normal 2" xfId="3" xr:uid="{00000000-0005-0000-0000-000003000000}"/>
    <cellStyle name="Normal 3" xfId="4" xr:uid="{00000000-0005-0000-0000-000004000000}"/>
    <cellStyle name="Normal 4" xfId="5" xr:uid="{AE758B21-CB10-4F02-A3F1-4784D9F8697D}"/>
    <cellStyle name="Texto explicativo 2" xfId="6" xr:uid="{66B489EC-11D2-4BE1-9A77-FA0326F2DBBC}"/>
  </cellStyles>
  <dxfs count="2">
    <dxf>
      <fill>
        <patternFill>
          <bgColor indexed="13"/>
        </patternFill>
      </fill>
    </dxf>
    <dxf>
      <fill>
        <patternFill>
          <bgColor indexed="13"/>
        </patternFill>
      </fill>
    </dxf>
  </dxfs>
  <tableStyles count="0" defaultTableStyle="TableStyleMedium2" defaultPivotStyle="PivotStyleLight16"/>
  <colors>
    <mruColors>
      <color rgb="FF0000FF"/>
      <color rgb="FFA90B16"/>
      <color rgb="FF931925"/>
      <color rgb="FFC40E1B"/>
      <color rgb="FFBE0E1B"/>
      <color rgb="FF6F2927"/>
      <color rgb="FF99462F"/>
      <color rgb="FFA73229"/>
      <color rgb="FF960012"/>
      <color rgb="FFF7FF9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Formulario SRI-GP'!A1"/><Relationship Id="rId2" Type="http://schemas.openxmlformats.org/officeDocument/2006/relationships/hyperlink" Target="#'Gastos personales '!A1"/><Relationship Id="rId1" Type="http://schemas.openxmlformats.org/officeDocument/2006/relationships/hyperlink" Target="#'Ingresos '!A1"/><Relationship Id="rId4" Type="http://schemas.openxmlformats.org/officeDocument/2006/relationships/hyperlink" Target="#'calculo de Base Imponible '!A1"/></Relationships>
</file>

<file path=xl/drawings/_rels/drawing2.xml.rels><?xml version="1.0" encoding="UTF-8" standalone="yes"?>
<Relationships xmlns="http://schemas.openxmlformats.org/package/2006/relationships"><Relationship Id="rId2" Type="http://schemas.openxmlformats.org/officeDocument/2006/relationships/hyperlink" Target="#'Gastos personales '!A1"/><Relationship Id="rId1" Type="http://schemas.openxmlformats.org/officeDocument/2006/relationships/hyperlink" Target="#'Instructivo '!A1"/></Relationships>
</file>

<file path=xl/drawings/_rels/drawing3.xml.rels><?xml version="1.0" encoding="UTF-8" standalone="yes"?>
<Relationships xmlns="http://schemas.openxmlformats.org/package/2006/relationships"><Relationship Id="rId3" Type="http://schemas.openxmlformats.org/officeDocument/2006/relationships/hyperlink" Target="#'calculo de Base Imponible '!A1"/><Relationship Id="rId2" Type="http://schemas.openxmlformats.org/officeDocument/2006/relationships/hyperlink" Target="#'Instructivo '!A1"/><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hyperlink" Target="#'Instructivo '!A1"/><Relationship Id="rId2" Type="http://schemas.openxmlformats.org/officeDocument/2006/relationships/hyperlink" Target="#'Gastos personales '!A1"/><Relationship Id="rId1" Type="http://schemas.openxmlformats.org/officeDocument/2006/relationships/hyperlink" Target="#'Formulario SRI-GP'!A1"/></Relationships>
</file>

<file path=xl/drawings/_rels/drawing5.xml.rels><?xml version="1.0" encoding="UTF-8" standalone="yes"?>
<Relationships xmlns="http://schemas.openxmlformats.org/package/2006/relationships"><Relationship Id="rId3" Type="http://schemas.openxmlformats.org/officeDocument/2006/relationships/hyperlink" Target="#'Instructivo '!A1"/><Relationship Id="rId2" Type="http://schemas.openxmlformats.org/officeDocument/2006/relationships/hyperlink" Target="#'Gastos personales '!A1"/><Relationship Id="rId1" Type="http://schemas.openxmlformats.org/officeDocument/2006/relationships/image" Target="../media/image2.jpeg"/><Relationship Id="rId4" Type="http://schemas.openxmlformats.org/officeDocument/2006/relationships/hyperlink" Target="#'calculo de Base Imponible '!A1"/></Relationships>
</file>

<file path=xl/drawings/drawing1.xml><?xml version="1.0" encoding="utf-8"?>
<xdr:wsDr xmlns:xdr="http://schemas.openxmlformats.org/drawingml/2006/spreadsheetDrawing" xmlns:a="http://schemas.openxmlformats.org/drawingml/2006/main">
  <xdr:twoCellAnchor>
    <xdr:from>
      <xdr:col>12</xdr:col>
      <xdr:colOff>85726</xdr:colOff>
      <xdr:row>6</xdr:row>
      <xdr:rowOff>104776</xdr:rowOff>
    </xdr:from>
    <xdr:to>
      <xdr:col>13</xdr:col>
      <xdr:colOff>666750</xdr:colOff>
      <xdr:row>9</xdr:row>
      <xdr:rowOff>47626</xdr:rowOff>
    </xdr:to>
    <xdr:sp macro="" textlink="">
      <xdr:nvSpPr>
        <xdr:cNvPr id="6" name="5 Rectángulo redondeado">
          <a:hlinkClick xmlns:r="http://schemas.openxmlformats.org/officeDocument/2006/relationships" r:id="rId1"/>
          <a:extLst>
            <a:ext uri="{FF2B5EF4-FFF2-40B4-BE49-F238E27FC236}">
              <a16:creationId xmlns:a16="http://schemas.microsoft.com/office/drawing/2014/main" id="{00000000-0008-0000-0000-000006000000}"/>
            </a:ext>
          </a:extLst>
        </xdr:cNvPr>
        <xdr:cNvSpPr/>
      </xdr:nvSpPr>
      <xdr:spPr>
        <a:xfrm>
          <a:off x="7305676" y="1266826"/>
          <a:ext cx="1343024" cy="51435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000" b="0">
              <a:solidFill>
                <a:srgbClr val="0000FF"/>
              </a:solidFill>
            </a:rPr>
            <a:t>Haga Clik aqui para ir a "Ingresos"</a:t>
          </a:r>
        </a:p>
      </xdr:txBody>
    </xdr:sp>
    <xdr:clientData/>
  </xdr:twoCellAnchor>
  <xdr:twoCellAnchor>
    <xdr:from>
      <xdr:col>12</xdr:col>
      <xdr:colOff>104774</xdr:colOff>
      <xdr:row>9</xdr:row>
      <xdr:rowOff>295276</xdr:rowOff>
    </xdr:from>
    <xdr:to>
      <xdr:col>13</xdr:col>
      <xdr:colOff>676275</xdr:colOff>
      <xdr:row>9</xdr:row>
      <xdr:rowOff>866775</xdr:rowOff>
    </xdr:to>
    <xdr:sp macro="" textlink="">
      <xdr:nvSpPr>
        <xdr:cNvPr id="9" name="8 Rectángulo redondeado">
          <a:hlinkClick xmlns:r="http://schemas.openxmlformats.org/officeDocument/2006/relationships" r:id="rId2"/>
          <a:extLst>
            <a:ext uri="{FF2B5EF4-FFF2-40B4-BE49-F238E27FC236}">
              <a16:creationId xmlns:a16="http://schemas.microsoft.com/office/drawing/2014/main" id="{00000000-0008-0000-0000-000009000000}"/>
            </a:ext>
          </a:extLst>
        </xdr:cNvPr>
        <xdr:cNvSpPr/>
      </xdr:nvSpPr>
      <xdr:spPr>
        <a:xfrm>
          <a:off x="7324724" y="2028826"/>
          <a:ext cx="1333501" cy="57149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900">
              <a:solidFill>
                <a:srgbClr val="0000FF"/>
              </a:solidFill>
            </a:rPr>
            <a:t>Haga Clik aqui para ir a "Gastos Personales"</a:t>
          </a:r>
        </a:p>
      </xdr:txBody>
    </xdr:sp>
    <xdr:clientData/>
  </xdr:twoCellAnchor>
  <xdr:twoCellAnchor>
    <xdr:from>
      <xdr:col>12</xdr:col>
      <xdr:colOff>85724</xdr:colOff>
      <xdr:row>13</xdr:row>
      <xdr:rowOff>171449</xdr:rowOff>
    </xdr:from>
    <xdr:to>
      <xdr:col>13</xdr:col>
      <xdr:colOff>704849</xdr:colOff>
      <xdr:row>16</xdr:row>
      <xdr:rowOff>152400</xdr:rowOff>
    </xdr:to>
    <xdr:sp macro="" textlink="">
      <xdr:nvSpPr>
        <xdr:cNvPr id="11" name="10 Rectángulo redondeado">
          <a:hlinkClick xmlns:r="http://schemas.openxmlformats.org/officeDocument/2006/relationships" r:id="rId3"/>
          <a:extLst>
            <a:ext uri="{FF2B5EF4-FFF2-40B4-BE49-F238E27FC236}">
              <a16:creationId xmlns:a16="http://schemas.microsoft.com/office/drawing/2014/main" id="{00000000-0008-0000-0000-00000B000000}"/>
            </a:ext>
          </a:extLst>
        </xdr:cNvPr>
        <xdr:cNvSpPr/>
      </xdr:nvSpPr>
      <xdr:spPr>
        <a:xfrm>
          <a:off x="7305674" y="3619499"/>
          <a:ext cx="1381125" cy="55245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000">
              <a:solidFill>
                <a:srgbClr val="0000FF"/>
              </a:solidFill>
            </a:rPr>
            <a:t>Haga Clik aquí para ir a  Formulario SRI-GP</a:t>
          </a:r>
        </a:p>
      </xdr:txBody>
    </xdr:sp>
    <xdr:clientData/>
  </xdr:twoCellAnchor>
  <xdr:twoCellAnchor>
    <xdr:from>
      <xdr:col>12</xdr:col>
      <xdr:colOff>123825</xdr:colOff>
      <xdr:row>9</xdr:row>
      <xdr:rowOff>1047749</xdr:rowOff>
    </xdr:from>
    <xdr:to>
      <xdr:col>13</xdr:col>
      <xdr:colOff>638175</xdr:colOff>
      <xdr:row>12</xdr:row>
      <xdr:rowOff>114300</xdr:rowOff>
    </xdr:to>
    <xdr:sp macro="" textlink="">
      <xdr:nvSpPr>
        <xdr:cNvPr id="2" name="1 Rectángulo redondeado">
          <a:hlinkClick xmlns:r="http://schemas.openxmlformats.org/officeDocument/2006/relationships" r:id="rId4"/>
          <a:extLst>
            <a:ext uri="{FF2B5EF4-FFF2-40B4-BE49-F238E27FC236}">
              <a16:creationId xmlns:a16="http://schemas.microsoft.com/office/drawing/2014/main" id="{00000000-0008-0000-0000-000002000000}"/>
            </a:ext>
          </a:extLst>
        </xdr:cNvPr>
        <xdr:cNvSpPr/>
      </xdr:nvSpPr>
      <xdr:spPr>
        <a:xfrm>
          <a:off x="7343775" y="2781299"/>
          <a:ext cx="1276350" cy="571501"/>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900">
              <a:solidFill>
                <a:srgbClr val="0000FF"/>
              </a:solidFill>
            </a:rPr>
            <a:t>Haga Clik  aqui para ir a  Cálculo  de           Base Imponible</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19051</xdr:colOff>
      <xdr:row>24</xdr:row>
      <xdr:rowOff>76200</xdr:rowOff>
    </xdr:from>
    <xdr:to>
      <xdr:col>3</xdr:col>
      <xdr:colOff>342900</xdr:colOff>
      <xdr:row>26</xdr:row>
      <xdr:rowOff>123825</xdr:rowOff>
    </xdr:to>
    <xdr:sp macro="" textlink="">
      <xdr:nvSpPr>
        <xdr:cNvPr id="2" name="1 Rectángulo redondeado">
          <a:hlinkClick xmlns:r="http://schemas.openxmlformats.org/officeDocument/2006/relationships" r:id="rId1"/>
          <a:extLst>
            <a:ext uri="{FF2B5EF4-FFF2-40B4-BE49-F238E27FC236}">
              <a16:creationId xmlns:a16="http://schemas.microsoft.com/office/drawing/2014/main" id="{00000000-0008-0000-0100-000002000000}"/>
            </a:ext>
          </a:extLst>
        </xdr:cNvPr>
        <xdr:cNvSpPr/>
      </xdr:nvSpPr>
      <xdr:spPr>
        <a:xfrm>
          <a:off x="781051" y="4695825"/>
          <a:ext cx="1343024" cy="42862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1000">
              <a:solidFill>
                <a:srgbClr val="0000FF"/>
              </a:solidFill>
            </a:rPr>
            <a:t>Volver a Instructivo</a:t>
          </a:r>
        </a:p>
      </xdr:txBody>
    </xdr:sp>
    <xdr:clientData/>
  </xdr:twoCellAnchor>
  <xdr:twoCellAnchor>
    <xdr:from>
      <xdr:col>3</xdr:col>
      <xdr:colOff>685800</xdr:colOff>
      <xdr:row>24</xdr:row>
      <xdr:rowOff>85726</xdr:rowOff>
    </xdr:from>
    <xdr:to>
      <xdr:col>3</xdr:col>
      <xdr:colOff>1981200</xdr:colOff>
      <xdr:row>26</xdr:row>
      <xdr:rowOff>161925</xdr:rowOff>
    </xdr:to>
    <xdr:sp macro="" textlink="">
      <xdr:nvSpPr>
        <xdr:cNvPr id="4" name="3 Rectángulo redondeado">
          <a:hlinkClick xmlns:r="http://schemas.openxmlformats.org/officeDocument/2006/relationships" r:id="rId2"/>
          <a:extLst>
            <a:ext uri="{FF2B5EF4-FFF2-40B4-BE49-F238E27FC236}">
              <a16:creationId xmlns:a16="http://schemas.microsoft.com/office/drawing/2014/main" id="{00000000-0008-0000-0100-000004000000}"/>
            </a:ext>
          </a:extLst>
        </xdr:cNvPr>
        <xdr:cNvSpPr/>
      </xdr:nvSpPr>
      <xdr:spPr>
        <a:xfrm>
          <a:off x="2466975" y="4705351"/>
          <a:ext cx="1295400" cy="45719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EC" sz="900">
              <a:solidFill>
                <a:srgbClr val="0000FF"/>
              </a:solidFill>
            </a:rPr>
            <a:t>Continuar a Gastos Personales</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55600</xdr:colOff>
      <xdr:row>0</xdr:row>
      <xdr:rowOff>92543</xdr:rowOff>
    </xdr:from>
    <xdr:to>
      <xdr:col>1</xdr:col>
      <xdr:colOff>676276</xdr:colOff>
      <xdr:row>0</xdr:row>
      <xdr:rowOff>333375</xdr:rowOff>
    </xdr:to>
    <xdr:pic>
      <xdr:nvPicPr>
        <xdr:cNvPr id="4" name="Picture 1">
          <a:extLst>
            <a:ext uri="{FF2B5EF4-FFF2-40B4-BE49-F238E27FC236}">
              <a16:creationId xmlns:a16="http://schemas.microsoft.com/office/drawing/2014/main" id="{00000000-0008-0000-0200-000004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17600" y="92543"/>
          <a:ext cx="620676" cy="2408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1">
              <a:solidFill>
                <a:srgbClr val="000000"/>
              </a:solidFill>
              <a:miter lim="800000"/>
              <a:headEnd/>
              <a:tailEnd/>
            </a14:hiddenLine>
          </a:ext>
        </a:extLst>
      </xdr:spPr>
    </xdr:pic>
    <xdr:clientData/>
  </xdr:twoCellAnchor>
  <xdr:twoCellAnchor>
    <xdr:from>
      <xdr:col>5</xdr:col>
      <xdr:colOff>838200</xdr:colOff>
      <xdr:row>4</xdr:row>
      <xdr:rowOff>742950</xdr:rowOff>
    </xdr:from>
    <xdr:to>
      <xdr:col>5</xdr:col>
      <xdr:colOff>1943099</xdr:colOff>
      <xdr:row>4</xdr:row>
      <xdr:rowOff>1104900</xdr:rowOff>
    </xdr:to>
    <xdr:sp macro="" textlink="">
      <xdr:nvSpPr>
        <xdr:cNvPr id="11" name="10 Rectángulo redondeado">
          <a:hlinkClick xmlns:r="http://schemas.openxmlformats.org/officeDocument/2006/relationships" r:id="rId2"/>
          <a:extLst>
            <a:ext uri="{FF2B5EF4-FFF2-40B4-BE49-F238E27FC236}">
              <a16:creationId xmlns:a16="http://schemas.microsoft.com/office/drawing/2014/main" id="{00000000-0008-0000-0200-00000B000000}"/>
            </a:ext>
          </a:extLst>
        </xdr:cNvPr>
        <xdr:cNvSpPr/>
      </xdr:nvSpPr>
      <xdr:spPr>
        <a:xfrm>
          <a:off x="9686925" y="1781175"/>
          <a:ext cx="1104899" cy="36195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00">
              <a:solidFill>
                <a:srgbClr val="0000FF"/>
              </a:solidFill>
            </a:rPr>
            <a:t>Volver a Instructivo</a:t>
          </a:r>
        </a:p>
      </xdr:txBody>
    </xdr:sp>
    <xdr:clientData/>
  </xdr:twoCellAnchor>
  <xdr:twoCellAnchor>
    <xdr:from>
      <xdr:col>5</xdr:col>
      <xdr:colOff>809625</xdr:colOff>
      <xdr:row>4</xdr:row>
      <xdr:rowOff>95250</xdr:rowOff>
    </xdr:from>
    <xdr:to>
      <xdr:col>5</xdr:col>
      <xdr:colOff>1933575</xdr:colOff>
      <xdr:row>4</xdr:row>
      <xdr:rowOff>485775</xdr:rowOff>
    </xdr:to>
    <xdr:sp macro="" textlink="">
      <xdr:nvSpPr>
        <xdr:cNvPr id="13" name="12 Rectángulo redondeado">
          <a:hlinkClick xmlns:r="http://schemas.openxmlformats.org/officeDocument/2006/relationships" r:id="rId3"/>
          <a:extLst>
            <a:ext uri="{FF2B5EF4-FFF2-40B4-BE49-F238E27FC236}">
              <a16:creationId xmlns:a16="http://schemas.microsoft.com/office/drawing/2014/main" id="{00000000-0008-0000-0200-00000D000000}"/>
            </a:ext>
          </a:extLst>
        </xdr:cNvPr>
        <xdr:cNvSpPr/>
      </xdr:nvSpPr>
      <xdr:spPr>
        <a:xfrm>
          <a:off x="9658350" y="1133475"/>
          <a:ext cx="1123950" cy="390525"/>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00">
              <a:solidFill>
                <a:srgbClr val="0000FF"/>
              </a:solidFill>
            </a:rPr>
            <a:t>Continuar a  Cálculo de Base Imposible </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232834</xdr:colOff>
      <xdr:row>15</xdr:row>
      <xdr:rowOff>52917</xdr:rowOff>
    </xdr:from>
    <xdr:to>
      <xdr:col>13</xdr:col>
      <xdr:colOff>687917</xdr:colOff>
      <xdr:row>17</xdr:row>
      <xdr:rowOff>84667</xdr:rowOff>
    </xdr:to>
    <xdr:sp macro="" textlink="">
      <xdr:nvSpPr>
        <xdr:cNvPr id="7" name="6 Rectángulo redondeado">
          <a:hlinkClick xmlns:r="http://schemas.openxmlformats.org/officeDocument/2006/relationships" r:id="rId1"/>
          <a:extLst>
            <a:ext uri="{FF2B5EF4-FFF2-40B4-BE49-F238E27FC236}">
              <a16:creationId xmlns:a16="http://schemas.microsoft.com/office/drawing/2014/main" id="{00000000-0008-0000-0300-000007000000}"/>
            </a:ext>
          </a:extLst>
        </xdr:cNvPr>
        <xdr:cNvSpPr/>
      </xdr:nvSpPr>
      <xdr:spPr>
        <a:xfrm>
          <a:off x="10657417" y="2709334"/>
          <a:ext cx="1217083" cy="412750"/>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00">
              <a:solidFill>
                <a:srgbClr val="0000FF"/>
              </a:solidFill>
            </a:rPr>
            <a:t>Continuar a  Formulario  SRI-GP</a:t>
          </a:r>
        </a:p>
      </xdr:txBody>
    </xdr:sp>
    <xdr:clientData/>
  </xdr:twoCellAnchor>
  <xdr:twoCellAnchor>
    <xdr:from>
      <xdr:col>12</xdr:col>
      <xdr:colOff>412752</xdr:colOff>
      <xdr:row>7</xdr:row>
      <xdr:rowOff>148165</xdr:rowOff>
    </xdr:from>
    <xdr:to>
      <xdr:col>13</xdr:col>
      <xdr:colOff>507999</xdr:colOff>
      <xdr:row>9</xdr:row>
      <xdr:rowOff>169334</xdr:rowOff>
    </xdr:to>
    <xdr:sp macro="" textlink="">
      <xdr:nvSpPr>
        <xdr:cNvPr id="2" name="1 Rectángulo redondeado">
          <a:hlinkClick xmlns:r="http://schemas.openxmlformats.org/officeDocument/2006/relationships" r:id="rId2"/>
          <a:extLst>
            <a:ext uri="{FF2B5EF4-FFF2-40B4-BE49-F238E27FC236}">
              <a16:creationId xmlns:a16="http://schemas.microsoft.com/office/drawing/2014/main" id="{00000000-0008-0000-0300-000002000000}"/>
            </a:ext>
          </a:extLst>
        </xdr:cNvPr>
        <xdr:cNvSpPr/>
      </xdr:nvSpPr>
      <xdr:spPr>
        <a:xfrm>
          <a:off x="10837335" y="1280582"/>
          <a:ext cx="857247" cy="40216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00">
              <a:solidFill>
                <a:srgbClr val="0000FF"/>
              </a:solidFill>
            </a:rPr>
            <a:t>Volver Gastos Personales</a:t>
          </a:r>
        </a:p>
      </xdr:txBody>
    </xdr:sp>
    <xdr:clientData/>
  </xdr:twoCellAnchor>
  <xdr:twoCellAnchor>
    <xdr:from>
      <xdr:col>12</xdr:col>
      <xdr:colOff>412751</xdr:colOff>
      <xdr:row>11</xdr:row>
      <xdr:rowOff>52916</xdr:rowOff>
    </xdr:from>
    <xdr:to>
      <xdr:col>13</xdr:col>
      <xdr:colOff>529167</xdr:colOff>
      <xdr:row>13</xdr:row>
      <xdr:rowOff>105833</xdr:rowOff>
    </xdr:to>
    <xdr:sp macro="" textlink="">
      <xdr:nvSpPr>
        <xdr:cNvPr id="8" name="7 Rectángulo redondeado">
          <a:hlinkClick xmlns:r="http://schemas.openxmlformats.org/officeDocument/2006/relationships" r:id="rId3"/>
          <a:extLst>
            <a:ext uri="{FF2B5EF4-FFF2-40B4-BE49-F238E27FC236}">
              <a16:creationId xmlns:a16="http://schemas.microsoft.com/office/drawing/2014/main" id="{00000000-0008-0000-0300-000008000000}"/>
            </a:ext>
          </a:extLst>
        </xdr:cNvPr>
        <xdr:cNvSpPr/>
      </xdr:nvSpPr>
      <xdr:spPr>
        <a:xfrm>
          <a:off x="10837334" y="1947333"/>
          <a:ext cx="878416" cy="433917"/>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00">
              <a:solidFill>
                <a:srgbClr val="0000FF"/>
              </a:solidFill>
            </a:rPr>
            <a:t>Volver Instructivo</a:t>
          </a:r>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21</xdr:col>
      <xdr:colOff>66675</xdr:colOff>
      <xdr:row>23</xdr:row>
      <xdr:rowOff>228600</xdr:rowOff>
    </xdr:from>
    <xdr:to>
      <xdr:col>21</xdr:col>
      <xdr:colOff>66675</xdr:colOff>
      <xdr:row>23</xdr:row>
      <xdr:rowOff>237768</xdr:rowOff>
    </xdr:to>
    <xdr:sp macro="" textlink="">
      <xdr:nvSpPr>
        <xdr:cNvPr id="2" name="Text Box 1">
          <a:extLst>
            <a:ext uri="{FF2B5EF4-FFF2-40B4-BE49-F238E27FC236}">
              <a16:creationId xmlns:a16="http://schemas.microsoft.com/office/drawing/2014/main" id="{00000000-0008-0000-0400-000002000000}"/>
            </a:ext>
          </a:extLst>
        </xdr:cNvPr>
        <xdr:cNvSpPr txBox="1">
          <a:spLocks noChangeArrowheads="1"/>
        </xdr:cNvSpPr>
      </xdr:nvSpPr>
      <xdr:spPr bwMode="auto">
        <a:xfrm>
          <a:off x="5829300" y="5905500"/>
          <a:ext cx="8572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9525</xdr:colOff>
      <xdr:row>1</xdr:row>
      <xdr:rowOff>38100</xdr:rowOff>
    </xdr:from>
    <xdr:to>
      <xdr:col>3</xdr:col>
      <xdr:colOff>9525</xdr:colOff>
      <xdr:row>3</xdr:row>
      <xdr:rowOff>25645</xdr:rowOff>
    </xdr:to>
    <xdr:pic>
      <xdr:nvPicPr>
        <xdr:cNvPr id="4" name="Picture 3" descr="logoSRI-1">
          <a:extLst>
            <a:ext uri="{FF2B5EF4-FFF2-40B4-BE49-F238E27FC236}">
              <a16:creationId xmlns:a16="http://schemas.microsoft.com/office/drawing/2014/main" id="{00000000-0008-0000-0400-000004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19125" y="209550"/>
          <a:ext cx="1114425"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257</xdr:col>
      <xdr:colOff>86590</xdr:colOff>
      <xdr:row>21</xdr:row>
      <xdr:rowOff>185552</xdr:rowOff>
    </xdr:from>
    <xdr:to>
      <xdr:col>260</xdr:col>
      <xdr:colOff>222663</xdr:colOff>
      <xdr:row>23</xdr:row>
      <xdr:rowOff>191877</xdr:rowOff>
    </xdr:to>
    <xdr:sp macro="" textlink="">
      <xdr:nvSpPr>
        <xdr:cNvPr id="8" name="7 Rectángulo redondeado">
          <a:hlinkClick xmlns:r="http://schemas.openxmlformats.org/officeDocument/2006/relationships" r:id="rId2"/>
          <a:extLst>
            <a:ext uri="{FF2B5EF4-FFF2-40B4-BE49-F238E27FC236}">
              <a16:creationId xmlns:a16="http://schemas.microsoft.com/office/drawing/2014/main" id="{00000000-0008-0000-0400-000008000000}"/>
            </a:ext>
          </a:extLst>
        </xdr:cNvPr>
        <xdr:cNvSpPr/>
      </xdr:nvSpPr>
      <xdr:spPr>
        <a:xfrm>
          <a:off x="8139545" y="4218214"/>
          <a:ext cx="977241" cy="402169"/>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50">
              <a:solidFill>
                <a:srgbClr val="0000FF"/>
              </a:solidFill>
            </a:rPr>
            <a:t>Volver Gastos Personales</a:t>
          </a:r>
        </a:p>
      </xdr:txBody>
    </xdr:sp>
    <xdr:clientData/>
  </xdr:twoCellAnchor>
  <xdr:twoCellAnchor>
    <xdr:from>
      <xdr:col>257</xdr:col>
      <xdr:colOff>74221</xdr:colOff>
      <xdr:row>24</xdr:row>
      <xdr:rowOff>111331</xdr:rowOff>
    </xdr:from>
    <xdr:to>
      <xdr:col>260</xdr:col>
      <xdr:colOff>222662</xdr:colOff>
      <xdr:row>26</xdr:row>
      <xdr:rowOff>86589</xdr:rowOff>
    </xdr:to>
    <xdr:sp macro="" textlink="">
      <xdr:nvSpPr>
        <xdr:cNvPr id="10" name="9 Rectángulo redondeado">
          <a:hlinkClick xmlns:r="http://schemas.openxmlformats.org/officeDocument/2006/relationships" r:id="rId3"/>
          <a:extLst>
            <a:ext uri="{FF2B5EF4-FFF2-40B4-BE49-F238E27FC236}">
              <a16:creationId xmlns:a16="http://schemas.microsoft.com/office/drawing/2014/main" id="{00000000-0008-0000-0400-00000A000000}"/>
            </a:ext>
          </a:extLst>
        </xdr:cNvPr>
        <xdr:cNvSpPr/>
      </xdr:nvSpPr>
      <xdr:spPr>
        <a:xfrm>
          <a:off x="8127176" y="4762500"/>
          <a:ext cx="989609" cy="420583"/>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50">
              <a:solidFill>
                <a:srgbClr val="0000FF"/>
              </a:solidFill>
            </a:rPr>
            <a:t>Volver Instructivo</a:t>
          </a:r>
        </a:p>
      </xdr:txBody>
    </xdr:sp>
    <xdr:clientData/>
  </xdr:twoCellAnchor>
  <xdr:twoCellAnchor>
    <xdr:from>
      <xdr:col>257</xdr:col>
      <xdr:colOff>74219</xdr:colOff>
      <xdr:row>19</xdr:row>
      <xdr:rowOff>12371</xdr:rowOff>
    </xdr:from>
    <xdr:to>
      <xdr:col>260</xdr:col>
      <xdr:colOff>222662</xdr:colOff>
      <xdr:row>21</xdr:row>
      <xdr:rowOff>37111</xdr:rowOff>
    </xdr:to>
    <xdr:sp macro="" textlink="">
      <xdr:nvSpPr>
        <xdr:cNvPr id="12" name="11 Rectángulo redondeado">
          <a:hlinkClick xmlns:r="http://schemas.openxmlformats.org/officeDocument/2006/relationships" r:id="rId4"/>
          <a:extLst>
            <a:ext uri="{FF2B5EF4-FFF2-40B4-BE49-F238E27FC236}">
              <a16:creationId xmlns:a16="http://schemas.microsoft.com/office/drawing/2014/main" id="{00000000-0008-0000-0400-00000C000000}"/>
            </a:ext>
          </a:extLst>
        </xdr:cNvPr>
        <xdr:cNvSpPr/>
      </xdr:nvSpPr>
      <xdr:spPr>
        <a:xfrm>
          <a:off x="8127174" y="3649189"/>
          <a:ext cx="989611" cy="420584"/>
        </a:xfrm>
        <a:prstGeom prst="round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es-EC" sz="850">
              <a:solidFill>
                <a:srgbClr val="0000FF"/>
              </a:solidFill>
            </a:rPr>
            <a:t>Volver Calculo de Base Imponible</a:t>
          </a:r>
        </a:p>
      </xdr:txBody>
    </xdr:sp>
    <xdr:clientData/>
  </xdr:twoCellAnchor>
  <xdr:twoCellAnchor editAs="oneCell">
    <xdr:from>
      <xdr:col>21</xdr:col>
      <xdr:colOff>66675</xdr:colOff>
      <xdr:row>23</xdr:row>
      <xdr:rowOff>228600</xdr:rowOff>
    </xdr:from>
    <xdr:to>
      <xdr:col>21</xdr:col>
      <xdr:colOff>152400</xdr:colOff>
      <xdr:row>23</xdr:row>
      <xdr:rowOff>230065</xdr:rowOff>
    </xdr:to>
    <xdr:sp macro="" textlink="">
      <xdr:nvSpPr>
        <xdr:cNvPr id="11" name="Text Box 1">
          <a:extLst>
            <a:ext uri="{FF2B5EF4-FFF2-40B4-BE49-F238E27FC236}">
              <a16:creationId xmlns:a16="http://schemas.microsoft.com/office/drawing/2014/main" id="{00000000-0008-0000-0400-00000B000000}"/>
            </a:ext>
          </a:extLst>
        </xdr:cNvPr>
        <xdr:cNvSpPr txBox="1">
          <a:spLocks noChangeArrowheads="1"/>
        </xdr:cNvSpPr>
      </xdr:nvSpPr>
      <xdr:spPr bwMode="auto">
        <a:xfrm>
          <a:off x="5829300" y="5905500"/>
          <a:ext cx="85725" cy="209550"/>
        </a:xfrm>
        <a:prstGeom prst="rect">
          <a:avLst/>
        </a:prstGeom>
        <a:noFill/>
        <a:ln w="9525">
          <a:noFill/>
          <a:miter lim="800000"/>
          <a:headEnd/>
          <a:tailEnd/>
        </a:ln>
      </xdr:spPr>
    </xdr:sp>
    <xdr:clientData/>
  </xdr:twoCellAnchor>
  <xdr:twoCellAnchor editAs="oneCell">
    <xdr:from>
      <xdr:col>3</xdr:col>
      <xdr:colOff>9525</xdr:colOff>
      <xdr:row>1</xdr:row>
      <xdr:rowOff>38100</xdr:rowOff>
    </xdr:from>
    <xdr:to>
      <xdr:col>6</xdr:col>
      <xdr:colOff>181709</xdr:colOff>
      <xdr:row>2</xdr:row>
      <xdr:rowOff>265968</xdr:rowOff>
    </xdr:to>
    <xdr:pic>
      <xdr:nvPicPr>
        <xdr:cNvPr id="14" name="Picture 3" descr="logoSRI-1">
          <a:extLst>
            <a:ext uri="{FF2B5EF4-FFF2-40B4-BE49-F238E27FC236}">
              <a16:creationId xmlns:a16="http://schemas.microsoft.com/office/drawing/2014/main" id="{00000000-0008-0000-0400-00000E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19125" y="209550"/>
          <a:ext cx="1114425" cy="723900"/>
        </a:xfrm>
        <a:prstGeom prst="rect">
          <a:avLst/>
        </a:prstGeom>
        <a:noFill/>
        <a:ln w="9525">
          <a:noFill/>
          <a:miter lim="800000"/>
          <a:headEnd/>
          <a:tailEnd/>
        </a:ln>
      </xdr:spPr>
    </xdr:pic>
    <xdr:clientData/>
  </xdr:twoCellAnchor>
  <xdr:twoCellAnchor editAs="oneCell">
    <xdr:from>
      <xdr:col>21</xdr:col>
      <xdr:colOff>66675</xdr:colOff>
      <xdr:row>23</xdr:row>
      <xdr:rowOff>228600</xdr:rowOff>
    </xdr:from>
    <xdr:to>
      <xdr:col>21</xdr:col>
      <xdr:colOff>66675</xdr:colOff>
      <xdr:row>23</xdr:row>
      <xdr:rowOff>237768</xdr:rowOff>
    </xdr:to>
    <xdr:sp macro="" textlink="">
      <xdr:nvSpPr>
        <xdr:cNvPr id="15" name="Text Box 1">
          <a:extLst>
            <a:ext uri="{FF2B5EF4-FFF2-40B4-BE49-F238E27FC236}">
              <a16:creationId xmlns:a16="http://schemas.microsoft.com/office/drawing/2014/main" id="{0CE2F009-AEB9-4668-816A-669BB5E1B159}"/>
            </a:ext>
          </a:extLst>
        </xdr:cNvPr>
        <xdr:cNvSpPr txBox="1">
          <a:spLocks noChangeArrowheads="1"/>
        </xdr:cNvSpPr>
      </xdr:nvSpPr>
      <xdr:spPr bwMode="auto">
        <a:xfrm>
          <a:off x="6010275" y="4861560"/>
          <a:ext cx="0" cy="91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3</xdr:col>
      <xdr:colOff>9525</xdr:colOff>
      <xdr:row>1</xdr:row>
      <xdr:rowOff>38100</xdr:rowOff>
    </xdr:from>
    <xdr:to>
      <xdr:col>3</xdr:col>
      <xdr:colOff>9525</xdr:colOff>
      <xdr:row>3</xdr:row>
      <xdr:rowOff>48505</xdr:rowOff>
    </xdr:to>
    <xdr:pic>
      <xdr:nvPicPr>
        <xdr:cNvPr id="17" name="Picture 3" descr="logoSRI-1">
          <a:extLst>
            <a:ext uri="{FF2B5EF4-FFF2-40B4-BE49-F238E27FC236}">
              <a16:creationId xmlns:a16="http://schemas.microsoft.com/office/drawing/2014/main" id="{151AF32A-75F5-4544-8C9A-1486B65055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1985" y="228600"/>
          <a:ext cx="0" cy="5590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21</xdr:col>
      <xdr:colOff>66675</xdr:colOff>
      <xdr:row>23</xdr:row>
      <xdr:rowOff>228600</xdr:rowOff>
    </xdr:from>
    <xdr:to>
      <xdr:col>21</xdr:col>
      <xdr:colOff>152400</xdr:colOff>
      <xdr:row>23</xdr:row>
      <xdr:rowOff>230065</xdr:rowOff>
    </xdr:to>
    <xdr:sp macro="" textlink="">
      <xdr:nvSpPr>
        <xdr:cNvPr id="19" name="Text Box 1">
          <a:extLst>
            <a:ext uri="{FF2B5EF4-FFF2-40B4-BE49-F238E27FC236}">
              <a16:creationId xmlns:a16="http://schemas.microsoft.com/office/drawing/2014/main" id="{226B12D9-6CCC-4A22-8DDB-7AB19588032F}"/>
            </a:ext>
          </a:extLst>
        </xdr:cNvPr>
        <xdr:cNvSpPr txBox="1">
          <a:spLocks noChangeArrowheads="1"/>
        </xdr:cNvSpPr>
      </xdr:nvSpPr>
      <xdr:spPr bwMode="auto">
        <a:xfrm>
          <a:off x="6010275" y="4861560"/>
          <a:ext cx="85725" cy="1465"/>
        </a:xfrm>
        <a:prstGeom prst="rect">
          <a:avLst/>
        </a:prstGeom>
        <a:noFill/>
        <a:ln w="9525">
          <a:noFill/>
          <a:miter lim="800000"/>
          <a:headEnd/>
          <a:tailEnd/>
        </a:ln>
      </xdr:spPr>
    </xdr:sp>
    <xdr:clientData/>
  </xdr:twoCellAnchor>
  <xdr:twoCellAnchor editAs="oneCell">
    <xdr:from>
      <xdr:col>3</xdr:col>
      <xdr:colOff>9525</xdr:colOff>
      <xdr:row>1</xdr:row>
      <xdr:rowOff>38100</xdr:rowOff>
    </xdr:from>
    <xdr:to>
      <xdr:col>6</xdr:col>
      <xdr:colOff>181709</xdr:colOff>
      <xdr:row>2</xdr:row>
      <xdr:rowOff>265968</xdr:rowOff>
    </xdr:to>
    <xdr:pic>
      <xdr:nvPicPr>
        <xdr:cNvPr id="20" name="Picture 3" descr="logoSRI-1">
          <a:extLst>
            <a:ext uri="{FF2B5EF4-FFF2-40B4-BE49-F238E27FC236}">
              <a16:creationId xmlns:a16="http://schemas.microsoft.com/office/drawing/2014/main" id="{5D26ECFD-0710-41CB-91EC-23ADE986E4C7}"/>
            </a:ext>
          </a:extLst>
        </xdr:cNvPr>
        <xdr:cNvPicPr>
          <a:picLocks noChangeAspect="1" noChangeArrowheads="1"/>
        </xdr:cNvPicPr>
      </xdr:nvPicPr>
      <xdr:blipFill>
        <a:blip xmlns:r="http://schemas.openxmlformats.org/officeDocument/2006/relationships" r:embed="rId1"/>
        <a:srcRect/>
        <a:stretch>
          <a:fillRect/>
        </a:stretch>
      </xdr:blipFill>
      <xdr:spPr bwMode="auto">
        <a:xfrm>
          <a:off x="641985" y="228600"/>
          <a:ext cx="995144" cy="502188"/>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5" Type="http://schemas.openxmlformats.org/officeDocument/2006/relationships/comments" Target="../comments1.xml"/><Relationship Id="rId4"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2:N50"/>
  <sheetViews>
    <sheetView showGridLines="0" tabSelected="1" workbookViewId="0">
      <selection activeCell="E2" sqref="E2:L2"/>
    </sheetView>
  </sheetViews>
  <sheetFormatPr baseColWidth="10" defaultColWidth="11.44140625" defaultRowHeight="14.4" x14ac:dyDescent="0.3"/>
  <cols>
    <col min="1" max="1" width="2.5546875" style="49" customWidth="1"/>
    <col min="2" max="2" width="1.77734375" style="49" customWidth="1"/>
    <col min="3" max="3" width="1.21875" style="49" customWidth="1"/>
    <col min="4" max="4" width="3.44140625" style="49" customWidth="1"/>
    <col min="5" max="5" width="2.21875" style="49" customWidth="1"/>
    <col min="6" max="6" width="15.5546875" style="49" customWidth="1"/>
    <col min="7" max="9" width="11.44140625" style="49"/>
    <col min="10" max="10" width="34.5546875" style="49" customWidth="1"/>
    <col min="11" max="11" width="11.44140625" style="49"/>
    <col min="12" max="12" width="1.21875" style="49" customWidth="1"/>
    <col min="13" max="14" width="11.44140625" style="49"/>
    <col min="15" max="16384" width="11.44140625" style="37"/>
  </cols>
  <sheetData>
    <row r="2" spans="2:12" ht="15.6" x14ac:dyDescent="0.3">
      <c r="B2" s="50"/>
      <c r="C2" s="50"/>
      <c r="D2" s="50"/>
      <c r="E2" s="120" t="s">
        <v>107</v>
      </c>
      <c r="F2" s="120"/>
      <c r="G2" s="120"/>
      <c r="H2" s="120"/>
      <c r="I2" s="120"/>
      <c r="J2" s="120"/>
      <c r="K2" s="120"/>
      <c r="L2" s="120"/>
    </row>
    <row r="3" spans="2:12" x14ac:dyDescent="0.3">
      <c r="E3" s="38"/>
      <c r="F3" s="38"/>
      <c r="G3" s="38"/>
      <c r="H3" s="38"/>
      <c r="I3" s="38"/>
      <c r="J3" s="38"/>
      <c r="K3" s="38"/>
      <c r="L3" s="38"/>
    </row>
    <row r="4" spans="2:12" x14ac:dyDescent="0.3">
      <c r="E4" s="38"/>
      <c r="F4" s="38"/>
      <c r="G4" s="38"/>
      <c r="H4" s="38"/>
      <c r="I4" s="38"/>
      <c r="J4" s="38"/>
      <c r="K4" s="38"/>
      <c r="L4" s="38"/>
    </row>
    <row r="5" spans="2:12" ht="15.6" x14ac:dyDescent="0.3">
      <c r="E5" s="38"/>
      <c r="F5" s="124" t="s">
        <v>0</v>
      </c>
      <c r="G5" s="124"/>
      <c r="H5" s="124"/>
      <c r="I5" s="124"/>
      <c r="J5" s="124"/>
      <c r="K5" s="124"/>
      <c r="L5" s="38"/>
    </row>
    <row r="6" spans="2:12" x14ac:dyDescent="0.3">
      <c r="E6" s="38"/>
      <c r="F6" s="51" t="s">
        <v>1</v>
      </c>
      <c r="G6" s="51"/>
      <c r="H6" s="51"/>
      <c r="I6" s="51"/>
      <c r="J6" s="51"/>
      <c r="K6" s="51"/>
      <c r="L6" s="38"/>
    </row>
    <row r="7" spans="2:12" x14ac:dyDescent="0.3">
      <c r="E7" s="38"/>
      <c r="F7" s="52" t="s">
        <v>119</v>
      </c>
      <c r="G7" s="52"/>
      <c r="H7" s="52"/>
      <c r="I7" s="52"/>
      <c r="J7" s="52"/>
      <c r="K7" s="52"/>
      <c r="L7" s="38"/>
    </row>
    <row r="8" spans="2:12" x14ac:dyDescent="0.3">
      <c r="E8" s="38"/>
      <c r="F8" s="52" t="s">
        <v>138</v>
      </c>
      <c r="G8" s="52"/>
      <c r="H8" s="52"/>
      <c r="I8" s="52"/>
      <c r="J8" s="52"/>
      <c r="K8" s="52"/>
      <c r="L8" s="38"/>
    </row>
    <row r="9" spans="2:12" x14ac:dyDescent="0.3">
      <c r="E9" s="38"/>
      <c r="F9" s="52"/>
      <c r="G9" s="52"/>
      <c r="H9" s="52"/>
      <c r="I9" s="52"/>
      <c r="J9" s="52"/>
      <c r="K9" s="52"/>
      <c r="L9" s="38"/>
    </row>
    <row r="10" spans="2:12" ht="83.25" customHeight="1" x14ac:dyDescent="0.3">
      <c r="E10" s="38"/>
      <c r="F10" s="125" t="s">
        <v>160</v>
      </c>
      <c r="G10" s="126"/>
      <c r="H10" s="126"/>
      <c r="I10" s="126"/>
      <c r="J10" s="126"/>
      <c r="K10" s="126"/>
      <c r="L10" s="38"/>
    </row>
    <row r="11" spans="2:12" ht="18.75" customHeight="1" x14ac:dyDescent="0.3">
      <c r="E11" s="38"/>
      <c r="F11" s="52" t="s">
        <v>124</v>
      </c>
      <c r="G11" s="52"/>
      <c r="H11" s="52"/>
      <c r="I11" s="52"/>
      <c r="J11" s="52"/>
      <c r="K11" s="52"/>
      <c r="L11" s="38"/>
    </row>
    <row r="12" spans="2:12" ht="16.5" customHeight="1" x14ac:dyDescent="0.3">
      <c r="E12" s="38"/>
      <c r="F12" s="52" t="s">
        <v>2</v>
      </c>
      <c r="G12" s="52"/>
      <c r="H12" s="52"/>
      <c r="I12" s="52"/>
      <c r="J12" s="52"/>
      <c r="K12" s="52"/>
      <c r="L12" s="38"/>
    </row>
    <row r="13" spans="2:12" ht="16.5" customHeight="1" x14ac:dyDescent="0.3">
      <c r="E13" s="38"/>
      <c r="F13" s="52" t="s">
        <v>3</v>
      </c>
      <c r="G13" s="52"/>
      <c r="H13" s="52"/>
      <c r="I13" s="52"/>
      <c r="J13" s="52"/>
      <c r="K13" s="52"/>
      <c r="L13" s="38"/>
    </row>
    <row r="14" spans="2:12" x14ac:dyDescent="0.3">
      <c r="E14" s="38"/>
      <c r="F14" s="52"/>
      <c r="G14" s="52"/>
      <c r="H14" s="52"/>
      <c r="I14" s="52"/>
      <c r="J14" s="52"/>
      <c r="K14" s="52"/>
      <c r="L14" s="38"/>
    </row>
    <row r="15" spans="2:12" x14ac:dyDescent="0.3">
      <c r="E15" s="38"/>
      <c r="F15" s="52" t="s">
        <v>156</v>
      </c>
      <c r="G15" s="52"/>
      <c r="H15" s="52"/>
      <c r="I15" s="52"/>
      <c r="J15" s="52"/>
      <c r="K15" s="52"/>
      <c r="L15" s="38"/>
    </row>
    <row r="16" spans="2:12" x14ac:dyDescent="0.3">
      <c r="E16" s="38"/>
      <c r="F16" s="52" t="s">
        <v>125</v>
      </c>
      <c r="G16" s="52"/>
      <c r="H16" s="52"/>
      <c r="I16" s="52"/>
      <c r="J16" s="52"/>
      <c r="K16" s="52"/>
      <c r="L16" s="38"/>
    </row>
    <row r="17" spans="5:12" x14ac:dyDescent="0.3">
      <c r="E17" s="38"/>
      <c r="F17" s="52" t="s">
        <v>176</v>
      </c>
      <c r="G17" s="52"/>
      <c r="H17" s="52"/>
      <c r="I17" s="52"/>
      <c r="J17" s="52"/>
      <c r="K17" s="52"/>
      <c r="L17" s="38"/>
    </row>
    <row r="18" spans="5:12" x14ac:dyDescent="0.3">
      <c r="E18" s="38"/>
      <c r="F18" s="127"/>
      <c r="G18" s="127"/>
      <c r="H18" s="127"/>
      <c r="I18" s="127"/>
      <c r="J18" s="127"/>
      <c r="K18" s="127"/>
      <c r="L18" s="38"/>
    </row>
    <row r="19" spans="5:12" x14ac:dyDescent="0.3">
      <c r="E19" s="38"/>
      <c r="F19" s="127"/>
      <c r="G19" s="127"/>
      <c r="H19" s="127"/>
      <c r="I19" s="127"/>
      <c r="J19" s="127"/>
      <c r="K19" s="127"/>
      <c r="L19" s="38"/>
    </row>
    <row r="20" spans="5:12" x14ac:dyDescent="0.3">
      <c r="E20" s="38"/>
      <c r="F20" s="52"/>
      <c r="G20" s="52"/>
      <c r="H20" s="52"/>
      <c r="I20" s="52"/>
      <c r="J20" s="52"/>
      <c r="K20" s="52"/>
      <c r="L20" s="38"/>
    </row>
    <row r="21" spans="5:12" x14ac:dyDescent="0.3">
      <c r="E21" s="38"/>
      <c r="F21" s="52" t="s">
        <v>115</v>
      </c>
      <c r="G21" s="52"/>
      <c r="H21" s="52"/>
      <c r="I21" s="52"/>
      <c r="J21" s="52"/>
      <c r="K21" s="52"/>
      <c r="L21" s="38"/>
    </row>
    <row r="22" spans="5:12" x14ac:dyDescent="0.3">
      <c r="E22" s="38"/>
      <c r="F22" s="52" t="s">
        <v>4</v>
      </c>
      <c r="G22" s="52"/>
      <c r="H22" s="52"/>
      <c r="I22" s="52"/>
      <c r="J22" s="52"/>
      <c r="K22" s="52"/>
      <c r="L22" s="38"/>
    </row>
    <row r="23" spans="5:12" x14ac:dyDescent="0.3">
      <c r="E23" s="38"/>
      <c r="F23" s="52" t="s">
        <v>116</v>
      </c>
      <c r="G23" s="52"/>
      <c r="H23" s="52"/>
      <c r="I23" s="52"/>
      <c r="J23" s="52"/>
      <c r="K23" s="52"/>
      <c r="L23" s="38"/>
    </row>
    <row r="24" spans="5:12" x14ac:dyDescent="0.3">
      <c r="E24" s="38"/>
      <c r="F24" s="52" t="s">
        <v>177</v>
      </c>
      <c r="G24" s="52"/>
      <c r="H24" s="52"/>
      <c r="I24" s="52"/>
      <c r="J24" s="52"/>
      <c r="K24" s="52"/>
      <c r="L24" s="38"/>
    </row>
    <row r="25" spans="5:12" x14ac:dyDescent="0.3">
      <c r="E25" s="38"/>
      <c r="F25" s="52"/>
      <c r="G25" s="52"/>
      <c r="H25" s="52"/>
      <c r="I25" s="52"/>
      <c r="J25" s="52"/>
      <c r="K25" s="52"/>
      <c r="L25" s="38"/>
    </row>
    <row r="26" spans="5:12" x14ac:dyDescent="0.3">
      <c r="E26" s="38"/>
      <c r="F26" s="51"/>
      <c r="G26" s="51"/>
      <c r="H26" s="51"/>
      <c r="I26" s="51"/>
      <c r="J26" s="51"/>
      <c r="K26" s="51"/>
      <c r="L26" s="38"/>
    </row>
    <row r="27" spans="5:12" x14ac:dyDescent="0.3">
      <c r="E27" s="38"/>
      <c r="F27" s="128" t="s">
        <v>133</v>
      </c>
      <c r="G27" s="122"/>
      <c r="H27" s="122"/>
      <c r="I27" s="129"/>
      <c r="J27" s="129"/>
      <c r="K27" s="129"/>
      <c r="L27" s="38"/>
    </row>
    <row r="28" spans="5:12" ht="15.6" x14ac:dyDescent="0.3">
      <c r="E28" s="38"/>
      <c r="F28" s="25"/>
      <c r="G28" s="36"/>
      <c r="H28" s="36"/>
      <c r="I28" s="52"/>
      <c r="J28" s="52"/>
      <c r="K28" s="52"/>
      <c r="L28" s="38"/>
    </row>
    <row r="29" spans="5:12" ht="35.25" customHeight="1" x14ac:dyDescent="0.3">
      <c r="E29" s="38"/>
      <c r="F29" s="121" t="s">
        <v>55</v>
      </c>
      <c r="G29" s="122"/>
      <c r="H29" s="122"/>
      <c r="I29" s="123"/>
      <c r="J29" s="123"/>
      <c r="K29" s="123"/>
      <c r="L29" s="38"/>
    </row>
    <row r="30" spans="5:12" ht="15.6" x14ac:dyDescent="0.3">
      <c r="E30" s="38"/>
      <c r="F30" s="20"/>
      <c r="G30" s="36"/>
      <c r="H30" s="26"/>
      <c r="I30" s="51"/>
      <c r="J30" s="51"/>
      <c r="K30" s="51"/>
      <c r="L30" s="38"/>
    </row>
    <row r="31" spans="5:12" x14ac:dyDescent="0.3">
      <c r="E31" s="38"/>
      <c r="F31" s="21" t="s">
        <v>56</v>
      </c>
      <c r="G31" s="55"/>
      <c r="H31" s="15" t="s">
        <v>57</v>
      </c>
      <c r="I31" s="15" t="s">
        <v>58</v>
      </c>
      <c r="J31" s="51"/>
      <c r="K31" s="51"/>
      <c r="L31" s="38"/>
    </row>
    <row r="32" spans="5:12" x14ac:dyDescent="0.3">
      <c r="E32" s="38"/>
      <c r="F32" s="21"/>
      <c r="G32" s="55"/>
      <c r="H32" s="15"/>
      <c r="I32" s="15"/>
      <c r="J32" s="51"/>
      <c r="K32" s="51"/>
      <c r="L32" s="38"/>
    </row>
    <row r="33" spans="5:12" x14ac:dyDescent="0.3">
      <c r="E33" s="38"/>
      <c r="F33" s="22" t="s">
        <v>59</v>
      </c>
      <c r="G33" s="55"/>
      <c r="H33" s="16">
        <v>0.25</v>
      </c>
      <c r="I33" s="56">
        <v>3643.9</v>
      </c>
      <c r="J33" s="51"/>
      <c r="K33" s="51"/>
      <c r="L33" s="38"/>
    </row>
    <row r="34" spans="5:12" x14ac:dyDescent="0.3">
      <c r="E34" s="38"/>
      <c r="F34" s="22" t="s">
        <v>151</v>
      </c>
      <c r="G34" s="55"/>
      <c r="H34" s="16">
        <v>0.25</v>
      </c>
      <c r="I34" s="56">
        <v>3643.9</v>
      </c>
      <c r="J34" s="51"/>
      <c r="K34" s="51"/>
      <c r="L34" s="38"/>
    </row>
    <row r="35" spans="5:12" x14ac:dyDescent="0.3">
      <c r="E35" s="38"/>
      <c r="F35" s="22" t="s">
        <v>60</v>
      </c>
      <c r="G35" s="55"/>
      <c r="H35" s="16">
        <v>0.25</v>
      </c>
      <c r="I35" s="56">
        <v>3643.9</v>
      </c>
      <c r="J35" s="51"/>
      <c r="K35" s="51"/>
      <c r="L35" s="38"/>
    </row>
    <row r="36" spans="5:12" x14ac:dyDescent="0.3">
      <c r="E36" s="38"/>
      <c r="F36" s="22" t="s">
        <v>61</v>
      </c>
      <c r="G36" s="55"/>
      <c r="H36" s="16">
        <v>0.25</v>
      </c>
      <c r="I36" s="56">
        <v>3643.9</v>
      </c>
      <c r="J36" s="51"/>
      <c r="K36" s="51"/>
      <c r="L36" s="38"/>
    </row>
    <row r="37" spans="5:12" x14ac:dyDescent="0.3">
      <c r="E37" s="38"/>
      <c r="F37" s="22" t="s">
        <v>158</v>
      </c>
      <c r="G37" s="89"/>
      <c r="H37" s="16">
        <v>0.25</v>
      </c>
      <c r="I37" s="56">
        <v>3643.9</v>
      </c>
      <c r="J37" s="51"/>
      <c r="K37" s="51"/>
      <c r="L37" s="38"/>
    </row>
    <row r="38" spans="5:12" x14ac:dyDescent="0.3">
      <c r="E38" s="38"/>
      <c r="F38" s="22" t="s">
        <v>62</v>
      </c>
      <c r="G38" s="55"/>
      <c r="H38" s="16">
        <v>1</v>
      </c>
      <c r="I38" s="56">
        <v>14575.6</v>
      </c>
      <c r="J38" s="51"/>
      <c r="K38" s="51"/>
      <c r="L38" s="38"/>
    </row>
    <row r="39" spans="5:12" ht="15.6" x14ac:dyDescent="0.3">
      <c r="E39" s="38"/>
      <c r="F39" s="23"/>
      <c r="G39" s="36"/>
      <c r="H39" s="26"/>
      <c r="I39" s="51"/>
      <c r="J39" s="51"/>
      <c r="K39" s="51"/>
      <c r="L39" s="38"/>
    </row>
    <row r="40" spans="5:12" ht="51" customHeight="1" x14ac:dyDescent="0.3">
      <c r="E40" s="38"/>
      <c r="F40" s="130" t="s">
        <v>159</v>
      </c>
      <c r="G40" s="131"/>
      <c r="H40" s="131"/>
      <c r="I40" s="132"/>
      <c r="J40" s="132"/>
      <c r="K40" s="132"/>
      <c r="L40" s="38"/>
    </row>
    <row r="41" spans="5:12" ht="52.5" customHeight="1" x14ac:dyDescent="0.3">
      <c r="E41" s="38"/>
      <c r="F41" s="121" t="s">
        <v>111</v>
      </c>
      <c r="G41" s="122"/>
      <c r="H41" s="122"/>
      <c r="I41" s="123"/>
      <c r="J41" s="123"/>
      <c r="K41" s="123"/>
      <c r="L41" s="38"/>
    </row>
    <row r="42" spans="5:12" ht="52.5" customHeight="1" x14ac:dyDescent="0.3">
      <c r="E42" s="38"/>
      <c r="F42" s="130" t="s">
        <v>154</v>
      </c>
      <c r="G42" s="130"/>
      <c r="H42" s="130"/>
      <c r="I42" s="130"/>
      <c r="J42" s="130"/>
      <c r="K42" s="130"/>
      <c r="L42" s="38"/>
    </row>
    <row r="43" spans="5:12" ht="52.5" customHeight="1" x14ac:dyDescent="0.3">
      <c r="E43" s="38"/>
      <c r="F43" s="121" t="s">
        <v>142</v>
      </c>
      <c r="G43" s="122"/>
      <c r="H43" s="122"/>
      <c r="I43" s="123"/>
      <c r="J43" s="123"/>
      <c r="K43" s="123"/>
      <c r="L43" s="38"/>
    </row>
    <row r="44" spans="5:12" ht="28.8" x14ac:dyDescent="0.3">
      <c r="E44" s="38"/>
      <c r="F44" s="35" t="s">
        <v>137</v>
      </c>
      <c r="G44" s="15" t="s">
        <v>57</v>
      </c>
      <c r="H44" s="15"/>
      <c r="I44" s="51"/>
      <c r="J44" s="51"/>
      <c r="K44" s="51"/>
      <c r="L44" s="38"/>
    </row>
    <row r="45" spans="5:12" ht="15.6" x14ac:dyDescent="0.3">
      <c r="E45" s="38"/>
      <c r="F45" s="23"/>
      <c r="G45" s="36"/>
      <c r="H45" s="26"/>
      <c r="I45" s="51"/>
      <c r="J45" s="51"/>
      <c r="K45" s="51"/>
      <c r="L45" s="38"/>
    </row>
    <row r="46" spans="5:12" ht="15.6" x14ac:dyDescent="0.3">
      <c r="E46" s="38"/>
      <c r="F46" s="33" t="s">
        <v>141</v>
      </c>
      <c r="G46" s="34">
        <v>0.6</v>
      </c>
      <c r="H46" s="26"/>
      <c r="I46" s="51"/>
      <c r="J46" s="51"/>
      <c r="K46" s="51"/>
      <c r="L46" s="38"/>
    </row>
    <row r="47" spans="5:12" ht="15.6" x14ac:dyDescent="0.3">
      <c r="E47" s="38"/>
      <c r="F47" s="33" t="s">
        <v>134</v>
      </c>
      <c r="G47" s="16">
        <v>0.7</v>
      </c>
      <c r="H47" s="26"/>
      <c r="I47" s="51"/>
      <c r="J47" s="51"/>
      <c r="K47" s="51"/>
      <c r="L47" s="38"/>
    </row>
    <row r="48" spans="5:12" ht="15.6" x14ac:dyDescent="0.3">
      <c r="E48" s="38"/>
      <c r="F48" s="33" t="s">
        <v>135</v>
      </c>
      <c r="G48" s="16">
        <v>0.8</v>
      </c>
      <c r="H48" s="26"/>
      <c r="I48" s="51"/>
      <c r="J48" s="51"/>
      <c r="K48" s="51"/>
      <c r="L48" s="38"/>
    </row>
    <row r="49" spans="5:12" ht="15.6" x14ac:dyDescent="0.3">
      <c r="E49" s="38"/>
      <c r="F49" s="33" t="s">
        <v>136</v>
      </c>
      <c r="G49" s="16">
        <v>1</v>
      </c>
      <c r="H49" s="26"/>
      <c r="I49" s="51"/>
      <c r="J49" s="51"/>
      <c r="K49" s="51"/>
      <c r="L49" s="38"/>
    </row>
    <row r="50" spans="5:12" x14ac:dyDescent="0.3">
      <c r="E50" s="38"/>
      <c r="F50" s="38"/>
      <c r="G50" s="38"/>
      <c r="H50" s="38"/>
      <c r="I50" s="38"/>
      <c r="J50" s="38"/>
      <c r="K50" s="38"/>
      <c r="L50" s="38"/>
    </row>
  </sheetData>
  <sheetProtection algorithmName="SHA-512" hashValue="VR3cOIjYo4KEkvk3aj4Rmvr1cni+wUujkZz4z6R+ZhzHVJqi7eW3aKHbqGWm7LWkOaFtJuJMx9m5CP28ddjcHw==" saltValue="bMKvB4HzAeZJsZ+B3Wfy5g==" spinCount="100000" sheet="1" objects="1" scenarios="1"/>
  <mergeCells count="10">
    <mergeCell ref="E2:L2"/>
    <mergeCell ref="F41:K41"/>
    <mergeCell ref="F43:K43"/>
    <mergeCell ref="F5:K5"/>
    <mergeCell ref="F10:K10"/>
    <mergeCell ref="F18:K19"/>
    <mergeCell ref="F27:K27"/>
    <mergeCell ref="F29:K29"/>
    <mergeCell ref="F40:K40"/>
    <mergeCell ref="F42:K42"/>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2"/>
  <dimension ref="A1:E28"/>
  <sheetViews>
    <sheetView showGridLines="0" workbookViewId="0"/>
  </sheetViews>
  <sheetFormatPr baseColWidth="10" defaultColWidth="11.44140625" defaultRowHeight="14.4" x14ac:dyDescent="0.3"/>
  <cols>
    <col min="1" max="1" width="4.77734375" style="37" customWidth="1"/>
    <col min="2" max="2" width="5.5546875" style="37" customWidth="1"/>
    <col min="3" max="3" width="15.21875" style="37" customWidth="1"/>
    <col min="4" max="4" width="29.77734375" style="37" customWidth="1"/>
    <col min="5" max="16384" width="11.44140625" style="37"/>
  </cols>
  <sheetData>
    <row r="1" spans="1:5" x14ac:dyDescent="0.3">
      <c r="A1" s="39"/>
      <c r="B1" s="39"/>
      <c r="C1" s="39"/>
      <c r="D1" s="39"/>
      <c r="E1" s="39"/>
    </row>
    <row r="2" spans="1:5" ht="15" thickBot="1" x14ac:dyDescent="0.35">
      <c r="A2" s="39"/>
      <c r="B2" s="39"/>
      <c r="C2" s="39"/>
      <c r="D2" s="39"/>
      <c r="E2" s="39"/>
    </row>
    <row r="3" spans="1:5" x14ac:dyDescent="0.3">
      <c r="A3" s="39"/>
      <c r="B3" s="39"/>
      <c r="C3" s="133" t="s">
        <v>5</v>
      </c>
      <c r="D3" s="134"/>
      <c r="E3" s="39"/>
    </row>
    <row r="4" spans="1:5" x14ac:dyDescent="0.3">
      <c r="A4" s="39"/>
      <c r="B4" s="39"/>
      <c r="C4" s="40" t="s">
        <v>6</v>
      </c>
      <c r="D4" s="53"/>
      <c r="E4" s="39"/>
    </row>
    <row r="5" spans="1:5" x14ac:dyDescent="0.3">
      <c r="A5" s="39"/>
      <c r="B5" s="39"/>
      <c r="C5" s="40" t="s">
        <v>7</v>
      </c>
      <c r="D5" s="53"/>
      <c r="E5" s="39"/>
    </row>
    <row r="6" spans="1:5" x14ac:dyDescent="0.3">
      <c r="A6" s="39"/>
      <c r="B6" s="39"/>
      <c r="C6" s="40" t="s">
        <v>8</v>
      </c>
      <c r="D6" s="57"/>
      <c r="E6" s="39"/>
    </row>
    <row r="7" spans="1:5" ht="15" thickBot="1" x14ac:dyDescent="0.35">
      <c r="A7" s="39"/>
      <c r="B7" s="39"/>
      <c r="C7" s="41"/>
      <c r="D7" s="54"/>
      <c r="E7" s="39"/>
    </row>
    <row r="8" spans="1:5" ht="15" thickBot="1" x14ac:dyDescent="0.35">
      <c r="A8" s="39"/>
      <c r="B8" s="39"/>
      <c r="E8" s="39"/>
    </row>
    <row r="9" spans="1:5" ht="15" thickBot="1" x14ac:dyDescent="0.35">
      <c r="A9" s="39"/>
      <c r="B9" s="39"/>
      <c r="C9" s="135" t="s">
        <v>171</v>
      </c>
      <c r="D9" s="136"/>
      <c r="E9" s="39"/>
    </row>
    <row r="10" spans="1:5" x14ac:dyDescent="0.3">
      <c r="A10" s="39"/>
      <c r="B10" s="39"/>
      <c r="C10" s="42" t="s">
        <v>9</v>
      </c>
      <c r="D10" s="45" t="s">
        <v>131</v>
      </c>
      <c r="E10" s="39"/>
    </row>
    <row r="11" spans="1:5" x14ac:dyDescent="0.3">
      <c r="A11" s="39"/>
      <c r="B11" s="39"/>
      <c r="C11" s="43" t="s">
        <v>11</v>
      </c>
      <c r="D11" s="46"/>
      <c r="E11" s="39"/>
    </row>
    <row r="12" spans="1:5" x14ac:dyDescent="0.3">
      <c r="A12" s="39"/>
      <c r="B12" s="39"/>
      <c r="C12" s="43" t="s">
        <v>12</v>
      </c>
      <c r="D12" s="46"/>
      <c r="E12" s="39"/>
    </row>
    <row r="13" spans="1:5" x14ac:dyDescent="0.3">
      <c r="A13" s="39"/>
      <c r="B13" s="39"/>
      <c r="C13" s="43" t="s">
        <v>13</v>
      </c>
      <c r="D13" s="46"/>
      <c r="E13" s="39"/>
    </row>
    <row r="14" spans="1:5" x14ac:dyDescent="0.3">
      <c r="A14" s="39"/>
      <c r="B14" s="39"/>
      <c r="C14" s="43" t="s">
        <v>14</v>
      </c>
      <c r="D14" s="46"/>
      <c r="E14" s="39"/>
    </row>
    <row r="15" spans="1:5" x14ac:dyDescent="0.3">
      <c r="A15" s="39"/>
      <c r="B15" s="39"/>
      <c r="C15" s="43" t="s">
        <v>15</v>
      </c>
      <c r="D15" s="46"/>
      <c r="E15" s="39"/>
    </row>
    <row r="16" spans="1:5" x14ac:dyDescent="0.3">
      <c r="A16" s="39"/>
      <c r="B16" s="39"/>
      <c r="C16" s="43" t="s">
        <v>16</v>
      </c>
      <c r="D16" s="46"/>
      <c r="E16" s="39"/>
    </row>
    <row r="17" spans="1:5" x14ac:dyDescent="0.3">
      <c r="A17" s="39"/>
      <c r="B17" s="39"/>
      <c r="C17" s="43" t="s">
        <v>17</v>
      </c>
      <c r="D17" s="46"/>
      <c r="E17" s="39"/>
    </row>
    <row r="18" spans="1:5" x14ac:dyDescent="0.3">
      <c r="A18" s="39"/>
      <c r="B18" s="39"/>
      <c r="C18" s="43" t="s">
        <v>18</v>
      </c>
      <c r="D18" s="46"/>
      <c r="E18" s="39"/>
    </row>
    <row r="19" spans="1:5" x14ac:dyDescent="0.3">
      <c r="A19" s="39"/>
      <c r="B19" s="39"/>
      <c r="C19" s="43" t="s">
        <v>19</v>
      </c>
      <c r="D19" s="46"/>
      <c r="E19" s="39"/>
    </row>
    <row r="20" spans="1:5" x14ac:dyDescent="0.3">
      <c r="A20" s="39"/>
      <c r="B20" s="39"/>
      <c r="C20" s="43" t="s">
        <v>20</v>
      </c>
      <c r="D20" s="46"/>
      <c r="E20" s="39"/>
    </row>
    <row r="21" spans="1:5" x14ac:dyDescent="0.3">
      <c r="A21" s="39"/>
      <c r="B21" s="39"/>
      <c r="C21" s="43" t="s">
        <v>21</v>
      </c>
      <c r="D21" s="46"/>
      <c r="E21" s="39"/>
    </row>
    <row r="22" spans="1:5" x14ac:dyDescent="0.3">
      <c r="A22" s="39"/>
      <c r="B22" s="39"/>
      <c r="C22" s="43" t="s">
        <v>22</v>
      </c>
      <c r="D22" s="46"/>
      <c r="E22" s="39"/>
    </row>
    <row r="23" spans="1:5" ht="15" thickBot="1" x14ac:dyDescent="0.35">
      <c r="A23" s="39"/>
      <c r="B23" s="39"/>
      <c r="C23" s="44" t="s">
        <v>118</v>
      </c>
      <c r="D23" s="95">
        <f>SUM(D11:D22)</f>
        <v>0</v>
      </c>
      <c r="E23" s="39"/>
    </row>
    <row r="24" spans="1:5" x14ac:dyDescent="0.3">
      <c r="A24" s="39"/>
      <c r="B24" s="39"/>
      <c r="C24" s="39"/>
      <c r="D24" s="39"/>
      <c r="E24" s="39"/>
    </row>
    <row r="25" spans="1:5" x14ac:dyDescent="0.3">
      <c r="A25" s="39"/>
      <c r="B25" s="39"/>
      <c r="C25" s="39"/>
      <c r="D25" s="39"/>
      <c r="E25" s="39"/>
    </row>
    <row r="26" spans="1:5" x14ac:dyDescent="0.3">
      <c r="A26" s="39"/>
      <c r="B26" s="39"/>
      <c r="C26" s="39"/>
      <c r="D26" s="39"/>
      <c r="E26" s="39"/>
    </row>
    <row r="27" spans="1:5" x14ac:dyDescent="0.3">
      <c r="A27" s="39"/>
      <c r="B27" s="39"/>
      <c r="C27" s="39"/>
      <c r="D27" s="39"/>
      <c r="E27" s="39"/>
    </row>
    <row r="28" spans="1:5" x14ac:dyDescent="0.3">
      <c r="A28" s="39"/>
      <c r="B28" s="39"/>
      <c r="C28" s="39"/>
      <c r="D28" s="39"/>
      <c r="E28" s="39"/>
    </row>
  </sheetData>
  <sheetProtection algorithmName="SHA-512" hashValue="65lYTwVTC+PZ16IdocZ4J5hXimvvmNRVZ/0FtbrgolTWJEUeDwpJFZcFG5kSxObghaMaPBDeg0C6fMUMoWnrcQ==" saltValue="n/BjM3R+Vnl9PwCS5L7hFg==" spinCount="100000" sheet="1" objects="1" scenarios="1"/>
  <mergeCells count="2">
    <mergeCell ref="C3:D3"/>
    <mergeCell ref="C9:D9"/>
  </mergeCells>
  <dataValidations count="1">
    <dataValidation type="textLength" allowBlank="1" showInputMessage="1" showErrorMessage="1" errorTitle="Error" error="El número de cédula excede de 10 dígitos" sqref="D6" xr:uid="{00000000-0002-0000-0100-000000000000}">
      <formula1>1</formula1>
      <formula2>10</formula2>
    </dataValidation>
  </dataValidation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Hoja3"/>
  <dimension ref="A1:G50"/>
  <sheetViews>
    <sheetView showGridLines="0" zoomScale="85" zoomScaleNormal="85" workbookViewId="0">
      <selection activeCell="D36" sqref="D36:D38"/>
    </sheetView>
  </sheetViews>
  <sheetFormatPr baseColWidth="10" defaultColWidth="11.44140625" defaultRowHeight="14.4" x14ac:dyDescent="0.3"/>
  <cols>
    <col min="1" max="1" width="8.21875" style="37" customWidth="1"/>
    <col min="2" max="2" width="39.44140625" style="37" customWidth="1"/>
    <col min="3" max="3" width="65.21875" style="37" customWidth="1"/>
    <col min="4" max="4" width="18.21875" style="37" customWidth="1"/>
    <col min="5" max="5" width="1.5546875" style="37" customWidth="1"/>
    <col min="6" max="6" width="30.21875" style="37" customWidth="1"/>
    <col min="7" max="7" width="11.44140625" style="37" customWidth="1"/>
    <col min="8" max="16384" width="11.44140625" style="37"/>
  </cols>
  <sheetData>
    <row r="1" spans="1:7" ht="35.4" x14ac:dyDescent="0.3">
      <c r="A1" s="2"/>
      <c r="B1" s="140" t="s">
        <v>117</v>
      </c>
      <c r="C1" s="140"/>
      <c r="D1" s="140"/>
      <c r="E1" s="38"/>
      <c r="F1" s="2"/>
      <c r="G1" s="2"/>
    </row>
    <row r="2" spans="1:7" ht="15.75" customHeight="1" thickBot="1" x14ac:dyDescent="0.35">
      <c r="A2" s="2"/>
      <c r="B2" s="58"/>
      <c r="C2" s="58"/>
      <c r="D2" s="28"/>
      <c r="E2" s="38"/>
      <c r="F2" s="2"/>
      <c r="G2" s="2"/>
    </row>
    <row r="3" spans="1:7" ht="16.8" thickBot="1" x14ac:dyDescent="0.35">
      <c r="A3" s="3"/>
      <c r="B3" s="141" t="s">
        <v>161</v>
      </c>
      <c r="C3" s="142"/>
      <c r="D3" s="139"/>
      <c r="E3" s="38"/>
      <c r="F3" s="3"/>
      <c r="G3" s="3"/>
    </row>
    <row r="4" spans="1:7" x14ac:dyDescent="0.3">
      <c r="A4" s="2"/>
      <c r="B4" s="4" t="s">
        <v>23</v>
      </c>
      <c r="C4" s="5" t="s">
        <v>24</v>
      </c>
      <c r="D4" s="59"/>
      <c r="E4" s="38"/>
      <c r="F4" s="2"/>
      <c r="G4" s="2"/>
    </row>
    <row r="5" spans="1:7" ht="88.2" x14ac:dyDescent="0.3">
      <c r="A5" s="2"/>
      <c r="B5" s="6" t="s">
        <v>25</v>
      </c>
      <c r="C5" s="7" t="s">
        <v>26</v>
      </c>
      <c r="D5" s="59"/>
      <c r="E5" s="38"/>
      <c r="F5" s="2"/>
      <c r="G5" s="2"/>
    </row>
    <row r="6" spans="1:7" ht="25.2" x14ac:dyDescent="0.3">
      <c r="A6" s="2"/>
      <c r="B6" s="6" t="s">
        <v>27</v>
      </c>
      <c r="C6" s="7" t="s">
        <v>28</v>
      </c>
      <c r="D6" s="59"/>
      <c r="E6" s="38"/>
      <c r="F6" s="2"/>
      <c r="G6" s="2"/>
    </row>
    <row r="7" spans="1:7" ht="37.799999999999997" x14ac:dyDescent="0.3">
      <c r="A7" s="2"/>
      <c r="B7" s="6" t="s">
        <v>64</v>
      </c>
      <c r="C7" s="7" t="s">
        <v>63</v>
      </c>
      <c r="D7" s="59"/>
      <c r="E7" s="38"/>
      <c r="F7" s="8"/>
      <c r="G7" s="2"/>
    </row>
    <row r="8" spans="1:7" x14ac:dyDescent="0.3">
      <c r="A8" s="2"/>
      <c r="B8" s="6" t="s">
        <v>65</v>
      </c>
      <c r="C8" s="7" t="s">
        <v>66</v>
      </c>
      <c r="D8" s="59"/>
      <c r="E8" s="38"/>
      <c r="F8" s="8"/>
      <c r="G8" s="2"/>
    </row>
    <row r="9" spans="1:7" x14ac:dyDescent="0.3">
      <c r="A9" s="2"/>
      <c r="B9" s="6" t="s">
        <v>67</v>
      </c>
      <c r="C9" s="7" t="s">
        <v>68</v>
      </c>
      <c r="D9" s="59"/>
      <c r="E9" s="38"/>
      <c r="F9" s="8"/>
      <c r="G9" s="2"/>
    </row>
    <row r="10" spans="1:7" ht="34.799999999999997" x14ac:dyDescent="0.55000000000000004">
      <c r="A10" s="2"/>
      <c r="B10" s="38"/>
      <c r="C10" s="27" t="s">
        <v>121</v>
      </c>
      <c r="D10" s="29">
        <f>SUM(D4:D9)</f>
        <v>0</v>
      </c>
      <c r="E10" s="38"/>
      <c r="F10" s="47" t="str">
        <f>IF(D10 &gt; 'Instructivo '!I33,"No es permitido, el límite es $3643.90","Correcto")</f>
        <v>Correcto</v>
      </c>
      <c r="G10" s="48" t="str">
        <f>IF(F10="Correcto","ü","E")</f>
        <v>ü</v>
      </c>
    </row>
    <row r="11" spans="1:7" ht="15" thickBot="1" x14ac:dyDescent="0.35">
      <c r="A11" s="11"/>
      <c r="B11" s="9"/>
      <c r="C11" s="10"/>
      <c r="D11" s="30"/>
      <c r="E11" s="38"/>
      <c r="F11" s="11"/>
      <c r="G11" s="11"/>
    </row>
    <row r="12" spans="1:7" ht="16.8" thickBot="1" x14ac:dyDescent="0.35">
      <c r="A12" s="3"/>
      <c r="B12" s="141" t="s">
        <v>162</v>
      </c>
      <c r="C12" s="142"/>
      <c r="D12" s="143"/>
      <c r="E12" s="38"/>
      <c r="F12" s="3"/>
      <c r="G12" s="3"/>
    </row>
    <row r="13" spans="1:7" ht="88.2" x14ac:dyDescent="0.3">
      <c r="A13" s="2"/>
      <c r="B13" s="4" t="s">
        <v>29</v>
      </c>
      <c r="C13" s="5" t="s">
        <v>30</v>
      </c>
      <c r="D13" s="59"/>
      <c r="E13" s="38"/>
      <c r="F13" s="8"/>
      <c r="G13" s="2"/>
    </row>
    <row r="14" spans="1:7" ht="25.2" x14ac:dyDescent="0.3">
      <c r="A14" s="2"/>
      <c r="B14" s="6" t="s">
        <v>71</v>
      </c>
      <c r="C14" s="7" t="s">
        <v>72</v>
      </c>
      <c r="D14" s="59"/>
      <c r="E14" s="38"/>
      <c r="F14" s="8"/>
      <c r="G14" s="2"/>
    </row>
    <row r="15" spans="1:7" x14ac:dyDescent="0.3">
      <c r="A15" s="2"/>
      <c r="B15" s="6" t="s">
        <v>69</v>
      </c>
      <c r="C15" s="7" t="s">
        <v>70</v>
      </c>
      <c r="D15" s="59"/>
      <c r="E15" s="38"/>
      <c r="F15" s="8"/>
      <c r="G15" s="2"/>
    </row>
    <row r="16" spans="1:7" ht="37.799999999999997" x14ac:dyDescent="0.3">
      <c r="A16" s="2"/>
      <c r="B16" s="6" t="s">
        <v>31</v>
      </c>
      <c r="C16" s="7" t="s">
        <v>32</v>
      </c>
      <c r="D16" s="59"/>
      <c r="E16" s="38"/>
      <c r="F16" s="8"/>
      <c r="G16" s="2"/>
    </row>
    <row r="17" spans="1:7" x14ac:dyDescent="0.3">
      <c r="A17" s="2"/>
      <c r="B17" s="6" t="s">
        <v>33</v>
      </c>
      <c r="C17" s="7" t="s">
        <v>34</v>
      </c>
      <c r="D17" s="59"/>
      <c r="E17" s="38"/>
      <c r="F17" s="8"/>
      <c r="G17" s="2"/>
    </row>
    <row r="18" spans="1:7" x14ac:dyDescent="0.3">
      <c r="A18" s="2"/>
      <c r="B18" s="6" t="s">
        <v>35</v>
      </c>
      <c r="C18" s="7" t="s">
        <v>36</v>
      </c>
      <c r="D18" s="59"/>
      <c r="E18" s="38"/>
      <c r="F18" s="8"/>
      <c r="G18" s="2"/>
    </row>
    <row r="19" spans="1:7" ht="25.2" x14ac:dyDescent="0.3">
      <c r="A19" s="2"/>
      <c r="B19" s="6" t="s">
        <v>73</v>
      </c>
      <c r="C19" s="7" t="s">
        <v>74</v>
      </c>
      <c r="D19" s="59"/>
      <c r="E19" s="38"/>
      <c r="F19" s="8"/>
      <c r="G19" s="2"/>
    </row>
    <row r="20" spans="1:7" ht="25.2" x14ac:dyDescent="0.3">
      <c r="A20" s="2"/>
      <c r="B20" s="6" t="s">
        <v>152</v>
      </c>
      <c r="C20" s="7" t="s">
        <v>153</v>
      </c>
      <c r="D20" s="59"/>
      <c r="E20" s="38"/>
      <c r="F20" s="8"/>
      <c r="G20" s="2"/>
    </row>
    <row r="21" spans="1:7" ht="34.799999999999997" x14ac:dyDescent="0.55000000000000004">
      <c r="A21" s="2"/>
      <c r="B21" s="38"/>
      <c r="C21" s="27" t="s">
        <v>120</v>
      </c>
      <c r="D21" s="31">
        <f>SUM(D13:D20)</f>
        <v>0</v>
      </c>
      <c r="E21" s="38"/>
      <c r="F21" s="47" t="str">
        <f>IF(D21 &gt; 'Instructivo '!I34,"No es permitido, el límite es $3643.90","Correcto")</f>
        <v>Correcto</v>
      </c>
      <c r="G21" s="48" t="str">
        <f>IF(F21="Correcto","ü","E")</f>
        <v>ü</v>
      </c>
    </row>
    <row r="22" spans="1:7" ht="15" thickBot="1" x14ac:dyDescent="0.35">
      <c r="A22" s="11"/>
      <c r="B22" s="12"/>
      <c r="C22" s="10"/>
      <c r="D22" s="30"/>
      <c r="E22" s="38"/>
      <c r="F22" s="11"/>
      <c r="G22" s="11"/>
    </row>
    <row r="23" spans="1:7" ht="16.2" x14ac:dyDescent="0.3">
      <c r="A23" s="3"/>
      <c r="B23" s="144" t="s">
        <v>165</v>
      </c>
      <c r="C23" s="145"/>
      <c r="D23" s="146"/>
      <c r="E23" s="38"/>
      <c r="F23" s="3"/>
      <c r="G23" s="3"/>
    </row>
    <row r="24" spans="1:7" ht="37.799999999999997" x14ac:dyDescent="0.3">
      <c r="A24" s="2"/>
      <c r="B24" s="6" t="s">
        <v>37</v>
      </c>
      <c r="C24" s="7" t="s">
        <v>38</v>
      </c>
      <c r="D24" s="60"/>
      <c r="E24" s="38"/>
      <c r="F24" s="8"/>
      <c r="G24" s="2"/>
    </row>
    <row r="25" spans="1:7" ht="37.799999999999997" x14ac:dyDescent="0.3">
      <c r="A25" s="2"/>
      <c r="B25" s="6" t="s">
        <v>39</v>
      </c>
      <c r="C25" s="7" t="s">
        <v>40</v>
      </c>
      <c r="D25" s="60"/>
      <c r="E25" s="38"/>
      <c r="F25" s="8"/>
      <c r="G25" s="2"/>
    </row>
    <row r="26" spans="1:7" x14ac:dyDescent="0.3">
      <c r="A26" s="2"/>
      <c r="B26" s="6" t="s">
        <v>41</v>
      </c>
      <c r="C26" s="7" t="s">
        <v>42</v>
      </c>
      <c r="D26" s="60"/>
      <c r="E26" s="38"/>
      <c r="F26" s="8"/>
      <c r="G26" s="2"/>
    </row>
    <row r="27" spans="1:7" ht="63" x14ac:dyDescent="0.3">
      <c r="A27" s="2"/>
      <c r="B27" s="6" t="s">
        <v>43</v>
      </c>
      <c r="C27" s="7" t="s">
        <v>44</v>
      </c>
      <c r="D27" s="60"/>
      <c r="E27" s="38"/>
      <c r="F27" s="8"/>
      <c r="G27" s="2"/>
    </row>
    <row r="28" spans="1:7" x14ac:dyDescent="0.3">
      <c r="A28" s="2"/>
      <c r="B28" s="6" t="s">
        <v>45</v>
      </c>
      <c r="C28" s="7" t="s">
        <v>46</v>
      </c>
      <c r="D28" s="60"/>
      <c r="E28" s="38"/>
      <c r="F28" s="8"/>
      <c r="G28" s="2"/>
    </row>
    <row r="29" spans="1:7" ht="34.799999999999997" x14ac:dyDescent="0.55000000000000004">
      <c r="A29" s="2"/>
      <c r="B29" s="38"/>
      <c r="C29" s="27" t="s">
        <v>120</v>
      </c>
      <c r="D29" s="31">
        <f>SUM(D24:D28)</f>
        <v>0</v>
      </c>
      <c r="E29" s="38"/>
      <c r="F29" s="47" t="str">
        <f>IF(D29 &gt; 'Instructivo '!I38,"No es permitido, límite es $14575.60","Correcto")</f>
        <v>Correcto</v>
      </c>
      <c r="G29" s="48" t="str">
        <f>IF(F29="Correcto","ü","E")</f>
        <v>ü</v>
      </c>
    </row>
    <row r="30" spans="1:7" x14ac:dyDescent="0.3">
      <c r="A30" s="11"/>
      <c r="B30" s="9"/>
      <c r="C30" s="10"/>
      <c r="D30" s="30"/>
      <c r="E30" s="38"/>
      <c r="F30" s="11"/>
      <c r="G30" s="11"/>
    </row>
    <row r="31" spans="1:7" ht="16.2" x14ac:dyDescent="0.3">
      <c r="A31" s="3"/>
      <c r="B31" s="147" t="s">
        <v>163</v>
      </c>
      <c r="C31" s="147"/>
      <c r="D31" s="147"/>
      <c r="E31" s="38"/>
      <c r="F31" s="3"/>
      <c r="G31" s="3"/>
    </row>
    <row r="32" spans="1:7" ht="25.2" x14ac:dyDescent="0.3">
      <c r="A32" s="2"/>
      <c r="B32" s="14" t="s">
        <v>53</v>
      </c>
      <c r="C32" s="7" t="s">
        <v>54</v>
      </c>
      <c r="D32" s="59"/>
      <c r="E32" s="38"/>
      <c r="F32" s="8"/>
      <c r="G32" s="2"/>
    </row>
    <row r="33" spans="1:7" ht="34.799999999999997" x14ac:dyDescent="0.55000000000000004">
      <c r="A33" s="2"/>
      <c r="B33" s="38"/>
      <c r="C33" s="27" t="s">
        <v>121</v>
      </c>
      <c r="D33" s="31">
        <f>SUM(D32)</f>
        <v>0</v>
      </c>
      <c r="E33" s="38"/>
      <c r="F33" s="47" t="str">
        <f>IF(D33 &gt; 'Instructivo '!I36,"No es permitido, el límite es $3643,90","Correcto")</f>
        <v>Correcto</v>
      </c>
      <c r="G33" s="48" t="str">
        <f>IF(F33="Correcto","ü","E")</f>
        <v>ü</v>
      </c>
    </row>
    <row r="34" spans="1:7" ht="15" thickBot="1" x14ac:dyDescent="0.35">
      <c r="A34" s="11"/>
      <c r="B34" s="9"/>
      <c r="C34" s="10"/>
      <c r="D34" s="30"/>
      <c r="E34" s="38"/>
      <c r="F34" s="11"/>
      <c r="G34" s="11"/>
    </row>
    <row r="35" spans="1:7" ht="16.2" x14ac:dyDescent="0.3">
      <c r="A35" s="3"/>
      <c r="B35" s="137" t="s">
        <v>164</v>
      </c>
      <c r="C35" s="138"/>
      <c r="D35" s="139"/>
      <c r="E35" s="38"/>
      <c r="F35" s="3"/>
      <c r="G35" s="3"/>
    </row>
    <row r="36" spans="1:7" x14ac:dyDescent="0.3">
      <c r="A36" s="2"/>
      <c r="B36" s="13" t="s">
        <v>47</v>
      </c>
      <c r="C36" s="7" t="s">
        <v>48</v>
      </c>
      <c r="D36" s="59"/>
      <c r="E36" s="38"/>
      <c r="F36" s="8"/>
      <c r="G36" s="2"/>
    </row>
    <row r="37" spans="1:7" ht="25.2" x14ac:dyDescent="0.3">
      <c r="A37" s="2"/>
      <c r="B37" s="13" t="s">
        <v>49</v>
      </c>
      <c r="C37" s="7" t="s">
        <v>50</v>
      </c>
      <c r="D37" s="59"/>
      <c r="E37" s="38"/>
      <c r="F37" s="8"/>
      <c r="G37" s="2"/>
    </row>
    <row r="38" spans="1:7" ht="25.2" x14ac:dyDescent="0.3">
      <c r="A38" s="2"/>
      <c r="B38" s="13" t="s">
        <v>51</v>
      </c>
      <c r="C38" s="7" t="s">
        <v>52</v>
      </c>
      <c r="D38" s="59"/>
      <c r="E38" s="38"/>
      <c r="F38" s="8"/>
      <c r="G38" s="2"/>
    </row>
    <row r="39" spans="1:7" ht="34.799999999999997" x14ac:dyDescent="0.55000000000000004">
      <c r="A39" s="2"/>
      <c r="B39" s="38"/>
      <c r="C39" s="27" t="s">
        <v>121</v>
      </c>
      <c r="D39" s="31">
        <f>SUM(D36:D38)</f>
        <v>0</v>
      </c>
      <c r="E39" s="38"/>
      <c r="F39" s="47" t="str">
        <f>IF(D39 &gt; 'Instructivo '!I35,"No es permitido, el límite es $3643,90","Correcto")</f>
        <v>Correcto</v>
      </c>
      <c r="G39" s="48" t="str">
        <f>IF(F39="Correcto","ü","E")</f>
        <v>ü</v>
      </c>
    </row>
    <row r="40" spans="1:7" ht="15" thickBot="1" x14ac:dyDescent="0.35">
      <c r="A40" s="11"/>
      <c r="B40" s="9"/>
      <c r="C40" s="10"/>
      <c r="D40" s="30"/>
      <c r="E40" s="38"/>
      <c r="F40" s="11"/>
      <c r="G40" s="11"/>
    </row>
    <row r="41" spans="1:7" ht="16.2" x14ac:dyDescent="0.3">
      <c r="A41" s="11"/>
      <c r="B41" s="137" t="s">
        <v>166</v>
      </c>
      <c r="C41" s="138"/>
      <c r="D41" s="139"/>
      <c r="E41" s="38"/>
      <c r="F41" s="3"/>
      <c r="G41" s="3"/>
    </row>
    <row r="42" spans="1:7" ht="37.799999999999997" x14ac:dyDescent="0.3">
      <c r="A42" s="11"/>
      <c r="B42" s="13" t="s">
        <v>175</v>
      </c>
      <c r="C42" s="7" t="s">
        <v>178</v>
      </c>
      <c r="D42" s="59"/>
      <c r="E42" s="38"/>
      <c r="F42" s="8"/>
      <c r="G42" s="2"/>
    </row>
    <row r="43" spans="1:7" ht="34.799999999999997" x14ac:dyDescent="0.55000000000000004">
      <c r="A43" s="11"/>
      <c r="B43" s="38"/>
      <c r="C43" s="27" t="s">
        <v>121</v>
      </c>
      <c r="D43" s="31">
        <f>SUM(D42:D42)</f>
        <v>0</v>
      </c>
      <c r="E43" s="38"/>
      <c r="F43" s="47" t="str">
        <f>IF(D43 &gt; 'Instructivo '!I37,"No es permitido, el límite es $3643,90","Correcto")</f>
        <v>Correcto</v>
      </c>
      <c r="G43" s="48" t="str">
        <f>IF(F43="Correcto","ü","E")</f>
        <v>ü</v>
      </c>
    </row>
    <row r="44" spans="1:7" x14ac:dyDescent="0.3">
      <c r="A44" s="11"/>
      <c r="B44" s="9"/>
      <c r="C44" s="10"/>
      <c r="D44" s="30"/>
      <c r="E44" s="38"/>
      <c r="F44" s="11"/>
      <c r="G44" s="11"/>
    </row>
    <row r="45" spans="1:7" x14ac:dyDescent="0.3">
      <c r="A45" s="11"/>
      <c r="B45" s="9"/>
      <c r="C45" s="10"/>
      <c r="D45" s="30"/>
      <c r="E45" s="38"/>
      <c r="F45" s="11"/>
      <c r="G45" s="11"/>
    </row>
    <row r="46" spans="1:7" ht="34.799999999999997" x14ac:dyDescent="0.55000000000000004">
      <c r="A46" s="18"/>
      <c r="B46" s="17"/>
      <c r="C46" s="24" t="s">
        <v>77</v>
      </c>
      <c r="D46" s="32">
        <f>+D33+D39+D29+D21+D10+D43</f>
        <v>0</v>
      </c>
      <c r="E46" s="38"/>
      <c r="F46" s="47" t="str">
        <f>IF(D46&gt;'calculo de Base Imponible '!D18*50%,"Los gastos personales exceden el 50% de los ingresos brutos",IF(D46&gt;'calculo de Base Imponible '!H21,"No es permitido, límite es $14 575,60","Correcto"))</f>
        <v>Correcto</v>
      </c>
      <c r="G46" s="48" t="str">
        <f>IF(F46="Correcto","ü","E")</f>
        <v>ü</v>
      </c>
    </row>
    <row r="47" spans="1:7" x14ac:dyDescent="0.3">
      <c r="A47" s="38"/>
      <c r="B47" s="38"/>
      <c r="C47" s="38"/>
      <c r="D47" s="38"/>
      <c r="E47" s="38"/>
      <c r="F47" s="38"/>
      <c r="G47" s="38"/>
    </row>
    <row r="48" spans="1:7" x14ac:dyDescent="0.3">
      <c r="A48" s="38"/>
      <c r="B48" s="38"/>
      <c r="C48" s="38"/>
      <c r="D48" s="38"/>
      <c r="E48" s="38"/>
      <c r="F48" s="38"/>
      <c r="G48" s="38"/>
    </row>
    <row r="49" spans="1:7" x14ac:dyDescent="0.3">
      <c r="A49" s="38"/>
      <c r="B49" s="38"/>
      <c r="C49" s="38"/>
      <c r="D49" s="38"/>
      <c r="E49" s="38"/>
      <c r="F49" s="38"/>
      <c r="G49" s="38"/>
    </row>
    <row r="50" spans="1:7" x14ac:dyDescent="0.3">
      <c r="A50" s="38"/>
      <c r="B50" s="38"/>
      <c r="C50" s="38"/>
      <c r="D50" s="38"/>
      <c r="E50" s="38"/>
      <c r="F50" s="38"/>
      <c r="G50" s="38"/>
    </row>
  </sheetData>
  <sheetProtection algorithmName="SHA-512" hashValue="CzerqefXwUWpOIDDWzdLqpuYup8YUOe7wVUJTdulrBZa8qfZcHUsG37n8gX6to52+DFyEShEzMqR05rU3sq33g==" saltValue="feRsoYhJo2F+xijlVUHqaA==" spinCount="100000" sheet="1" objects="1" scenarios="1"/>
  <mergeCells count="7">
    <mergeCell ref="B41:D41"/>
    <mergeCell ref="B35:D35"/>
    <mergeCell ref="B1:D1"/>
    <mergeCell ref="B3:D3"/>
    <mergeCell ref="B12:D12"/>
    <mergeCell ref="B23:D23"/>
    <mergeCell ref="B31:D31"/>
  </mergeCells>
  <dataValidations count="1">
    <dataValidation type="custom" allowBlank="1" showInputMessage="1" errorTitle="Error" error="Usted ha sobrepasado el límite permitido para uso de deducción de Gastos Personales" sqref="F46" xr:uid="{00000000-0002-0000-0200-000000000000}">
      <formula1>D46&gt;13384.5</formula1>
    </dataValidation>
  </dataValidations>
  <pageMargins left="0.7" right="0.7" top="0.75" bottom="0.75" header="0.3" footer="0.3"/>
  <pageSetup paperSize="9" orientation="portrait" r:id="rId1"/>
  <drawing r:id="rId2"/>
  <extLst>
    <ext xmlns:x14="http://schemas.microsoft.com/office/spreadsheetml/2009/9/main" uri="{CCE6A557-97BC-4b89-ADB6-D9C93CAAB3DF}">
      <x14:dataValidations xmlns:xm="http://schemas.microsoft.com/office/excel/2006/main" count="23">
        <x14:dataValidation type="decimal" allowBlank="1" showInputMessage="1" showErrorMessage="1" error="Valor máximo $3643.90" xr:uid="{00000000-0002-0000-0200-000001000000}">
          <x14:formula1>
            <xm:f>0</xm:f>
          </x14:formula1>
          <x14:formula2>
            <xm:f>'Instructivo '!I37</xm:f>
          </x14:formula2>
          <xm:sqref>D42</xm:sqref>
        </x14:dataValidation>
        <x14:dataValidation type="decimal" allowBlank="1" showInputMessage="1" showErrorMessage="1" error="Hasta $14575.60" xr:uid="{00000000-0002-0000-0200-000002000000}">
          <x14:formula1>
            <xm:f>0</xm:f>
          </x14:formula1>
          <x14:formula2>
            <xm:f>'Instructivo '!I38</xm:f>
          </x14:formula2>
          <xm:sqref>D28</xm:sqref>
        </x14:dataValidation>
        <x14:dataValidation type="decimal" allowBlank="1" showInputMessage="1" showErrorMessage="1" error="Valor máximo $3643.90" xr:uid="{8627BF1B-928A-49D2-8873-66E720799299}">
          <x14:formula1>
            <xm:f>0</xm:f>
          </x14:formula1>
          <x14:formula2>
            <xm:f>'Instructivo '!I33</xm:f>
          </x14:formula2>
          <xm:sqref>D4</xm:sqref>
        </x14:dataValidation>
        <x14:dataValidation type="decimal" allowBlank="1" showInputMessage="1" showErrorMessage="1" error="Valor máximo $3643.90" xr:uid="{3C5188A9-CFB1-4144-BD14-0FB358018714}">
          <x14:formula1>
            <xm:f>0</xm:f>
          </x14:formula1>
          <x14:formula2>
            <xm:f>'Instructivo '!I33</xm:f>
          </x14:formula2>
          <xm:sqref>D5 D36</xm:sqref>
        </x14:dataValidation>
        <x14:dataValidation type="decimal" allowBlank="1" showInputMessage="1" showErrorMessage="1" error="Valor máximo $3643.90" xr:uid="{0F84928F-FA40-4298-B171-D8B747B111E1}">
          <x14:formula1>
            <xm:f>0</xm:f>
          </x14:formula1>
          <x14:formula2>
            <xm:f>'Instructivo '!I33</xm:f>
          </x14:formula2>
          <xm:sqref>D6</xm:sqref>
        </x14:dataValidation>
        <x14:dataValidation type="decimal" allowBlank="1" showInputMessage="1" showErrorMessage="1" error="Valor máximo $3643.90" xr:uid="{EC3728B5-E7EC-477A-8109-6BE3E32DB301}">
          <x14:formula1>
            <xm:f>0</xm:f>
          </x14:formula1>
          <x14:formula2>
            <xm:f>'Instructivo '!I33</xm:f>
          </x14:formula2>
          <xm:sqref>D7</xm:sqref>
        </x14:dataValidation>
        <x14:dataValidation type="decimal" allowBlank="1" showInputMessage="1" showErrorMessage="1" error="Valor máximo $3643.90" xr:uid="{343C32F6-A86F-4046-A81C-8D499BCBB7EE}">
          <x14:formula1>
            <xm:f>0</xm:f>
          </x14:formula1>
          <x14:formula2>
            <xm:f>'Instructivo '!I33</xm:f>
          </x14:formula2>
          <xm:sqref>D8</xm:sqref>
        </x14:dataValidation>
        <x14:dataValidation type="decimal" allowBlank="1" showInputMessage="1" showErrorMessage="1" error="Valor máximo $3643.90" xr:uid="{9C0215D8-71C4-431C-814A-279209F96834}">
          <x14:formula1>
            <xm:f>0</xm:f>
          </x14:formula1>
          <x14:formula2>
            <xm:f>'Instructivo '!I33</xm:f>
          </x14:formula2>
          <xm:sqref>D9</xm:sqref>
        </x14:dataValidation>
        <x14:dataValidation type="decimal" allowBlank="1" showInputMessage="1" showErrorMessage="1" error="Valor máximo $3643.90" xr:uid="{3AFA663C-7771-4D3F-B08E-2B47201635CA}">
          <x14:formula1>
            <xm:f>0</xm:f>
          </x14:formula1>
          <x14:formula2>
            <xm:f>'Instructivo '!I35</xm:f>
          </x14:formula2>
          <xm:sqref>D38</xm:sqref>
        </x14:dataValidation>
        <x14:dataValidation type="decimal" allowBlank="1" showInputMessage="1" showErrorMessage="1" error="Hasta $14575.60" xr:uid="{69BF5332-1972-4ECD-BBDE-0BB3EEC4A1E3}">
          <x14:formula1>
            <xm:f>0</xm:f>
          </x14:formula1>
          <x14:formula2>
            <xm:f>'Instructivo '!I38</xm:f>
          </x14:formula2>
          <xm:sqref>D27</xm:sqref>
        </x14:dataValidation>
        <x14:dataValidation type="decimal" allowBlank="1" showInputMessage="1" showErrorMessage="1" error="Valor máximo $3643.90" xr:uid="{110E8DF4-A09A-47B0-A360-1E055E603E80}">
          <x14:formula1>
            <xm:f>0</xm:f>
          </x14:formula1>
          <x14:formula2>
            <xm:f>'Instructivo '!I34</xm:f>
          </x14:formula2>
          <xm:sqref>D13</xm:sqref>
        </x14:dataValidation>
        <x14:dataValidation type="decimal" allowBlank="1" showInputMessage="1" showErrorMessage="1" error="Valor máximo $3643.90" xr:uid="{6A025AE2-BEC7-420E-950B-0F2913154B9E}">
          <x14:formula1>
            <xm:f>0</xm:f>
          </x14:formula1>
          <x14:formula2>
            <xm:f>'Instructivo '!I34</xm:f>
          </x14:formula2>
          <xm:sqref>D14</xm:sqref>
        </x14:dataValidation>
        <x14:dataValidation type="decimal" allowBlank="1" showInputMessage="1" showErrorMessage="1" error="Valor máximo $3643.90" xr:uid="{DAB3EBB8-42B5-4916-959B-67B816B6F8DE}">
          <x14:formula1>
            <xm:f>0</xm:f>
          </x14:formula1>
          <x14:formula2>
            <xm:f>'Instructivo '!I34</xm:f>
          </x14:formula2>
          <xm:sqref>D15</xm:sqref>
        </x14:dataValidation>
        <x14:dataValidation type="decimal" allowBlank="1" showInputMessage="1" showErrorMessage="1" error="Valor máximo $3643.90" xr:uid="{77DDD8B8-095C-4024-9B20-722AD09D591D}">
          <x14:formula1>
            <xm:f>0</xm:f>
          </x14:formula1>
          <x14:formula2>
            <xm:f>'Instructivo '!I34</xm:f>
          </x14:formula2>
          <xm:sqref>D17</xm:sqref>
        </x14:dataValidation>
        <x14:dataValidation type="decimal" allowBlank="1" showInputMessage="1" showErrorMessage="1" error="Valor máximo $3643.90" xr:uid="{3BE70CEC-CD22-4FEC-91E0-9E666BC3519D}">
          <x14:formula1>
            <xm:f>0</xm:f>
          </x14:formula1>
          <x14:formula2>
            <xm:f>'Instructivo '!I34</xm:f>
          </x14:formula2>
          <xm:sqref>D18</xm:sqref>
        </x14:dataValidation>
        <x14:dataValidation type="decimal" allowBlank="1" showInputMessage="1" showErrorMessage="1" error="Valor máximo $3643.90" xr:uid="{8AEFABB2-0597-4F89-87E5-6D51F900B1EE}">
          <x14:formula1>
            <xm:f>0</xm:f>
          </x14:formula1>
          <x14:formula2>
            <xm:f>'Instructivo '!I34</xm:f>
          </x14:formula2>
          <xm:sqref>D19</xm:sqref>
        </x14:dataValidation>
        <x14:dataValidation type="decimal" allowBlank="1" showInputMessage="1" showErrorMessage="1" error="Valor máximo $3643.90" xr:uid="{22DAD452-56B2-4052-AADC-55B7E1286574}">
          <x14:formula1>
            <xm:f>0</xm:f>
          </x14:formula1>
          <x14:formula2>
            <xm:f>'Instructivo '!I34</xm:f>
          </x14:formula2>
          <xm:sqref>D20</xm:sqref>
        </x14:dataValidation>
        <x14:dataValidation type="decimal" allowBlank="1" showInputMessage="1" showErrorMessage="1" error="Hasta $14575.60" xr:uid="{ED45D962-8F22-4E60-A698-27AD7A4E20D7}">
          <x14:formula1>
            <xm:f>0</xm:f>
          </x14:formula1>
          <x14:formula2>
            <xm:f>'Instructivo '!I38</xm:f>
          </x14:formula2>
          <xm:sqref>D24</xm:sqref>
        </x14:dataValidation>
        <x14:dataValidation type="decimal" allowBlank="1" showInputMessage="1" showErrorMessage="1" error="Hasta $14575.60" xr:uid="{1AC775FB-050B-4B6B-9432-5341008B4474}">
          <x14:formula1>
            <xm:f>0</xm:f>
          </x14:formula1>
          <x14:formula2>
            <xm:f>'Instructivo '!I38</xm:f>
          </x14:formula2>
          <xm:sqref>D25</xm:sqref>
        </x14:dataValidation>
        <x14:dataValidation type="decimal" allowBlank="1" showInputMessage="1" showErrorMessage="1" error="Hasta $14575.60" xr:uid="{4A9D1E93-85E0-422F-A466-0AFB7AAEB1CF}">
          <x14:formula1>
            <xm:f>0</xm:f>
          </x14:formula1>
          <x14:formula2>
            <xm:f>'Instructivo '!I38</xm:f>
          </x14:formula2>
          <xm:sqref>D26</xm:sqref>
        </x14:dataValidation>
        <x14:dataValidation type="decimal" allowBlank="1" showInputMessage="1" showErrorMessage="1" error="Valor máximo $3643.90" xr:uid="{2F7BE837-5DCD-4508-B756-D19EFCB46818}">
          <x14:formula1>
            <xm:f>0</xm:f>
          </x14:formula1>
          <x14:formula2>
            <xm:f>'Instructivo '!I35</xm:f>
          </x14:formula2>
          <xm:sqref>D37</xm:sqref>
        </x14:dataValidation>
        <x14:dataValidation type="decimal" allowBlank="1" showInputMessage="1" showErrorMessage="1" error="Valor máximo $3643.90" xr:uid="{01ECF2A3-C86E-498E-BE34-B10F7A355D92}">
          <x14:formula1>
            <xm:f>0</xm:f>
          </x14:formula1>
          <x14:formula2>
            <xm:f>'Instructivo '!I34</xm:f>
          </x14:formula2>
          <xm:sqref>D16</xm:sqref>
        </x14:dataValidation>
        <x14:dataValidation type="decimal" allowBlank="1" showInputMessage="1" showErrorMessage="1" error="Valor máximo $3643.90" xr:uid="{CC8C9E5F-28F7-4539-AC17-2A50024D02D9}">
          <x14:formula1>
            <xm:f>0</xm:f>
          </x14:formula1>
          <x14:formula2>
            <xm:f>'Instructivo '!I36</xm:f>
          </x14:formula2>
          <xm:sqref>D32</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Hoja4"/>
  <dimension ref="A1:N44"/>
  <sheetViews>
    <sheetView showGridLines="0" zoomScale="90" zoomScaleNormal="90" workbookViewId="0">
      <selection activeCell="D6" sqref="D6:E6"/>
    </sheetView>
  </sheetViews>
  <sheetFormatPr baseColWidth="10" defaultColWidth="11.44140625" defaultRowHeight="14.4" x14ac:dyDescent="0.3"/>
  <cols>
    <col min="1" max="1" width="2.77734375" style="37" customWidth="1"/>
    <col min="2" max="2" width="11.44140625" style="37"/>
    <col min="3" max="3" width="13" style="37" customWidth="1"/>
    <col min="4" max="4" width="14" style="37" customWidth="1"/>
    <col min="5" max="5" width="13.77734375" style="37" customWidth="1"/>
    <col min="6" max="6" width="14.77734375" style="37" customWidth="1"/>
    <col min="7" max="7" width="19.21875" style="87" customWidth="1"/>
    <col min="8" max="9" width="11.44140625" style="37" customWidth="1"/>
    <col min="10" max="10" width="12.77734375" style="37" customWidth="1"/>
    <col min="11" max="11" width="31.5546875" style="37" customWidth="1"/>
    <col min="12" max="12" width="0" style="37" hidden="1" customWidth="1"/>
    <col min="13" max="16384" width="11.44140625" style="37"/>
  </cols>
  <sheetData>
    <row r="1" spans="1:14" ht="6" customHeight="1" x14ac:dyDescent="0.3">
      <c r="A1" s="49"/>
      <c r="B1" s="49"/>
      <c r="C1" s="49"/>
      <c r="D1" s="49"/>
      <c r="E1" s="49"/>
      <c r="F1" s="49"/>
      <c r="G1" s="61"/>
      <c r="H1" s="49"/>
      <c r="I1" s="49"/>
      <c r="J1" s="49"/>
      <c r="K1" s="49"/>
      <c r="L1" s="49"/>
      <c r="M1" s="49"/>
      <c r="N1" s="49"/>
    </row>
    <row r="2" spans="1:14" ht="3" customHeight="1" x14ac:dyDescent="0.3">
      <c r="A2" s="49"/>
      <c r="B2" s="62"/>
      <c r="C2" s="62"/>
      <c r="D2" s="62"/>
      <c r="E2" s="62"/>
      <c r="F2" s="62"/>
      <c r="G2" s="63"/>
      <c r="H2" s="62"/>
      <c r="I2" s="62"/>
      <c r="J2" s="62"/>
      <c r="K2" s="62"/>
      <c r="L2" s="62"/>
      <c r="M2" s="62"/>
      <c r="N2" s="49"/>
    </row>
    <row r="3" spans="1:14" ht="15.6" x14ac:dyDescent="0.3">
      <c r="A3" s="49"/>
      <c r="B3" s="62"/>
      <c r="C3" s="152" t="s">
        <v>171</v>
      </c>
      <c r="D3" s="152"/>
      <c r="E3" s="152"/>
      <c r="F3" s="152"/>
      <c r="G3" s="64"/>
      <c r="H3" s="153" t="s">
        <v>172</v>
      </c>
      <c r="I3" s="153"/>
      <c r="J3" s="153"/>
      <c r="K3" s="153"/>
      <c r="L3" s="65"/>
      <c r="M3" s="62"/>
      <c r="N3" s="49"/>
    </row>
    <row r="4" spans="1:14" x14ac:dyDescent="0.3">
      <c r="A4" s="49"/>
      <c r="B4" s="62"/>
      <c r="C4" s="66"/>
      <c r="D4" s="66"/>
      <c r="E4" s="66"/>
      <c r="F4" s="66"/>
      <c r="G4" s="64"/>
      <c r="H4" s="154" t="s">
        <v>80</v>
      </c>
      <c r="I4" s="154" t="s">
        <v>81</v>
      </c>
      <c r="J4" s="154" t="s">
        <v>82</v>
      </c>
      <c r="K4" s="154" t="s">
        <v>83</v>
      </c>
      <c r="L4" s="65"/>
      <c r="M4" s="62"/>
      <c r="N4" s="49"/>
    </row>
    <row r="5" spans="1:14" x14ac:dyDescent="0.3">
      <c r="A5" s="49"/>
      <c r="B5" s="62"/>
      <c r="C5" s="67" t="s">
        <v>9</v>
      </c>
      <c r="D5" s="67" t="s">
        <v>139</v>
      </c>
      <c r="E5" s="67" t="s">
        <v>75</v>
      </c>
      <c r="F5" s="67" t="s">
        <v>10</v>
      </c>
      <c r="G5" s="66"/>
      <c r="H5" s="154"/>
      <c r="I5" s="154"/>
      <c r="J5" s="154"/>
      <c r="K5" s="154"/>
      <c r="L5" s="65"/>
      <c r="M5" s="62"/>
      <c r="N5" s="49"/>
    </row>
    <row r="6" spans="1:14" x14ac:dyDescent="0.3">
      <c r="A6" s="49"/>
      <c r="B6" s="62"/>
      <c r="C6" s="68" t="s">
        <v>11</v>
      </c>
      <c r="D6" s="69">
        <f>'Ingresos '!D11</f>
        <v>0</v>
      </c>
      <c r="E6" s="70">
        <f>+D6*9.45%</f>
        <v>0</v>
      </c>
      <c r="F6" s="71">
        <f>+D6-E6</f>
        <v>0</v>
      </c>
      <c r="G6" s="66"/>
      <c r="H6" s="72">
        <v>0</v>
      </c>
      <c r="I6" s="72">
        <v>11212</v>
      </c>
      <c r="J6" s="72">
        <v>0</v>
      </c>
      <c r="K6" s="73">
        <v>0</v>
      </c>
      <c r="L6" s="65"/>
      <c r="M6" s="62"/>
      <c r="N6" s="49"/>
    </row>
    <row r="7" spans="1:14" x14ac:dyDescent="0.3">
      <c r="A7" s="49"/>
      <c r="B7" s="62"/>
      <c r="C7" s="68" t="s">
        <v>12</v>
      </c>
      <c r="D7" s="69">
        <f>'Ingresos '!D12</f>
        <v>0</v>
      </c>
      <c r="E7" s="70">
        <f t="shared" ref="E7:E17" si="0">+D7*9.45%</f>
        <v>0</v>
      </c>
      <c r="F7" s="71">
        <f t="shared" ref="F7:F17" si="1">+D7-E7</f>
        <v>0</v>
      </c>
      <c r="G7" s="74">
        <f>+I6</f>
        <v>11212</v>
      </c>
      <c r="H7" s="72">
        <v>11212.01</v>
      </c>
      <c r="I7" s="72">
        <v>14285</v>
      </c>
      <c r="J7" s="72">
        <v>0</v>
      </c>
      <c r="K7" s="73">
        <v>0.05</v>
      </c>
      <c r="L7" s="65"/>
      <c r="M7" s="62"/>
      <c r="N7" s="49"/>
    </row>
    <row r="8" spans="1:14" x14ac:dyDescent="0.3">
      <c r="A8" s="49"/>
      <c r="B8" s="62"/>
      <c r="C8" s="68" t="s">
        <v>13</v>
      </c>
      <c r="D8" s="69">
        <f>'Ingresos '!D13</f>
        <v>0</v>
      </c>
      <c r="E8" s="70">
        <f t="shared" si="0"/>
        <v>0</v>
      </c>
      <c r="F8" s="71">
        <f t="shared" si="1"/>
        <v>0</v>
      </c>
      <c r="G8" s="74">
        <f t="shared" ref="G8:G14" si="2">+I7</f>
        <v>14285</v>
      </c>
      <c r="H8" s="72">
        <v>14285.01</v>
      </c>
      <c r="I8" s="72">
        <v>17854</v>
      </c>
      <c r="J8" s="72">
        <v>154</v>
      </c>
      <c r="K8" s="73">
        <v>0.1</v>
      </c>
      <c r="L8" s="65"/>
      <c r="M8" s="62"/>
      <c r="N8" s="49"/>
    </row>
    <row r="9" spans="1:14" x14ac:dyDescent="0.3">
      <c r="A9" s="49"/>
      <c r="B9" s="62"/>
      <c r="C9" s="68" t="s">
        <v>14</v>
      </c>
      <c r="D9" s="69">
        <f>'Ingresos '!D14</f>
        <v>0</v>
      </c>
      <c r="E9" s="70">
        <f t="shared" si="0"/>
        <v>0</v>
      </c>
      <c r="F9" s="71">
        <f t="shared" si="1"/>
        <v>0</v>
      </c>
      <c r="G9" s="74">
        <f t="shared" si="2"/>
        <v>17854</v>
      </c>
      <c r="H9" s="72">
        <v>17854.009999999998</v>
      </c>
      <c r="I9" s="72">
        <v>21442</v>
      </c>
      <c r="J9" s="72">
        <v>511</v>
      </c>
      <c r="K9" s="73">
        <v>0.12</v>
      </c>
      <c r="L9" s="65"/>
      <c r="M9" s="62"/>
      <c r="N9" s="49"/>
    </row>
    <row r="10" spans="1:14" x14ac:dyDescent="0.3">
      <c r="A10" s="49"/>
      <c r="B10" s="62"/>
      <c r="C10" s="68" t="s">
        <v>15</v>
      </c>
      <c r="D10" s="69">
        <f>'Ingresos '!D15</f>
        <v>0</v>
      </c>
      <c r="E10" s="70">
        <f t="shared" si="0"/>
        <v>0</v>
      </c>
      <c r="F10" s="71">
        <f t="shared" si="1"/>
        <v>0</v>
      </c>
      <c r="G10" s="74">
        <f t="shared" si="2"/>
        <v>21442</v>
      </c>
      <c r="H10" s="72">
        <v>21442.01</v>
      </c>
      <c r="I10" s="72">
        <v>42874</v>
      </c>
      <c r="J10" s="72">
        <v>941</v>
      </c>
      <c r="K10" s="73">
        <v>0.15</v>
      </c>
      <c r="L10" s="65"/>
      <c r="M10" s="62"/>
      <c r="N10" s="49"/>
    </row>
    <row r="11" spans="1:14" x14ac:dyDescent="0.3">
      <c r="A11" s="49"/>
      <c r="B11" s="62"/>
      <c r="C11" s="68" t="s">
        <v>16</v>
      </c>
      <c r="D11" s="69">
        <f>'Ingresos '!D16</f>
        <v>0</v>
      </c>
      <c r="E11" s="70">
        <f t="shared" si="0"/>
        <v>0</v>
      </c>
      <c r="F11" s="71">
        <f t="shared" si="1"/>
        <v>0</v>
      </c>
      <c r="G11" s="74">
        <f t="shared" si="2"/>
        <v>42874</v>
      </c>
      <c r="H11" s="72">
        <v>42874.01</v>
      </c>
      <c r="I11" s="72">
        <v>64297</v>
      </c>
      <c r="J11" s="72">
        <v>4156</v>
      </c>
      <c r="K11" s="73">
        <v>0.2</v>
      </c>
      <c r="L11" s="65"/>
      <c r="M11" s="62"/>
      <c r="N11" s="49"/>
    </row>
    <row r="12" spans="1:14" x14ac:dyDescent="0.3">
      <c r="A12" s="49"/>
      <c r="B12" s="62"/>
      <c r="C12" s="68" t="s">
        <v>17</v>
      </c>
      <c r="D12" s="69">
        <f>'Ingresos '!D17</f>
        <v>0</v>
      </c>
      <c r="E12" s="70">
        <f t="shared" si="0"/>
        <v>0</v>
      </c>
      <c r="F12" s="71">
        <f t="shared" si="1"/>
        <v>0</v>
      </c>
      <c r="G12" s="74">
        <f t="shared" si="2"/>
        <v>64297</v>
      </c>
      <c r="H12" s="72">
        <v>64297.01</v>
      </c>
      <c r="I12" s="72">
        <v>85729</v>
      </c>
      <c r="J12" s="72">
        <v>8440</v>
      </c>
      <c r="K12" s="73">
        <v>0.25</v>
      </c>
      <c r="L12" s="65"/>
      <c r="M12" s="62"/>
      <c r="N12" s="49"/>
    </row>
    <row r="13" spans="1:14" x14ac:dyDescent="0.3">
      <c r="A13" s="49"/>
      <c r="B13" s="62"/>
      <c r="C13" s="68" t="s">
        <v>18</v>
      </c>
      <c r="D13" s="69">
        <f>'Ingresos '!D18</f>
        <v>0</v>
      </c>
      <c r="E13" s="70">
        <f t="shared" si="0"/>
        <v>0</v>
      </c>
      <c r="F13" s="71">
        <f t="shared" si="1"/>
        <v>0</v>
      </c>
      <c r="G13" s="74">
        <f t="shared" si="2"/>
        <v>85729</v>
      </c>
      <c r="H13" s="72">
        <v>85729.01</v>
      </c>
      <c r="I13" s="72">
        <v>114288</v>
      </c>
      <c r="J13" s="72">
        <v>13798</v>
      </c>
      <c r="K13" s="73">
        <v>0.3</v>
      </c>
      <c r="L13" s="65"/>
      <c r="M13" s="62"/>
      <c r="N13" s="49"/>
    </row>
    <row r="14" spans="1:14" x14ac:dyDescent="0.3">
      <c r="A14" s="49"/>
      <c r="B14" s="62"/>
      <c r="C14" s="68" t="s">
        <v>19</v>
      </c>
      <c r="D14" s="69">
        <f>'Ingresos '!D19</f>
        <v>0</v>
      </c>
      <c r="E14" s="70">
        <f t="shared" si="0"/>
        <v>0</v>
      </c>
      <c r="F14" s="71">
        <f t="shared" si="1"/>
        <v>0</v>
      </c>
      <c r="G14" s="74">
        <f t="shared" si="2"/>
        <v>114288</v>
      </c>
      <c r="H14" s="72">
        <v>114288.01</v>
      </c>
      <c r="I14" s="75" t="s">
        <v>126</v>
      </c>
      <c r="J14" s="72">
        <v>22366</v>
      </c>
      <c r="K14" s="73">
        <v>0.35</v>
      </c>
      <c r="L14" s="65"/>
      <c r="M14" s="62"/>
      <c r="N14" s="49"/>
    </row>
    <row r="15" spans="1:14" x14ac:dyDescent="0.3">
      <c r="A15" s="49"/>
      <c r="B15" s="62"/>
      <c r="C15" s="68" t="s">
        <v>20</v>
      </c>
      <c r="D15" s="69">
        <f>'Ingresos '!D20</f>
        <v>0</v>
      </c>
      <c r="E15" s="70">
        <f t="shared" si="0"/>
        <v>0</v>
      </c>
      <c r="F15" s="71">
        <f t="shared" si="1"/>
        <v>0</v>
      </c>
      <c r="G15" s="74" t="str">
        <f>+"&lt;"&amp;H14</f>
        <v>&lt;114288.01</v>
      </c>
      <c r="H15" s="68"/>
      <c r="I15" s="68"/>
      <c r="J15" s="68"/>
      <c r="K15" s="68"/>
      <c r="L15" s="65"/>
      <c r="M15" s="62"/>
      <c r="N15" s="49"/>
    </row>
    <row r="16" spans="1:14" x14ac:dyDescent="0.3">
      <c r="A16" s="49"/>
      <c r="B16" s="62"/>
      <c r="C16" s="68" t="s">
        <v>21</v>
      </c>
      <c r="D16" s="69">
        <f>'Ingresos '!D21</f>
        <v>0</v>
      </c>
      <c r="E16" s="70">
        <f t="shared" si="0"/>
        <v>0</v>
      </c>
      <c r="F16" s="71">
        <f t="shared" si="1"/>
        <v>0</v>
      </c>
      <c r="G16" s="66"/>
      <c r="H16" s="68"/>
      <c r="I16" s="68"/>
      <c r="J16" s="68"/>
      <c r="K16" s="68"/>
      <c r="L16" s="65"/>
      <c r="M16" s="62"/>
      <c r="N16" s="49"/>
    </row>
    <row r="17" spans="1:14" x14ac:dyDescent="0.3">
      <c r="A17" s="49"/>
      <c r="B17" s="62"/>
      <c r="C17" s="68" t="s">
        <v>22</v>
      </c>
      <c r="D17" s="69">
        <f>'Ingresos '!D22</f>
        <v>0</v>
      </c>
      <c r="E17" s="70">
        <f t="shared" si="0"/>
        <v>0</v>
      </c>
      <c r="F17" s="71">
        <f t="shared" si="1"/>
        <v>0</v>
      </c>
      <c r="G17" s="66"/>
      <c r="H17" s="68"/>
      <c r="I17" s="68"/>
      <c r="J17" s="68"/>
      <c r="K17" s="68"/>
      <c r="L17" s="65"/>
      <c r="M17" s="62"/>
      <c r="N17" s="49"/>
    </row>
    <row r="18" spans="1:14" x14ac:dyDescent="0.3">
      <c r="A18" s="49"/>
      <c r="B18" s="62"/>
      <c r="C18" s="76" t="s">
        <v>118</v>
      </c>
      <c r="D18" s="71">
        <f>SUM(D6:D17)</f>
        <v>0</v>
      </c>
      <c r="E18" s="77">
        <f>SUM(E6:E17)</f>
        <v>0</v>
      </c>
      <c r="F18" s="71">
        <f>SUM(F6:F17)</f>
        <v>0</v>
      </c>
      <c r="G18" s="78"/>
      <c r="H18" s="68"/>
      <c r="I18" s="68"/>
      <c r="J18" s="68"/>
      <c r="K18" s="68"/>
      <c r="L18" s="65"/>
      <c r="M18" s="62"/>
      <c r="N18" s="49"/>
    </row>
    <row r="19" spans="1:14" ht="9" customHeight="1" x14ac:dyDescent="0.3">
      <c r="A19" s="49"/>
      <c r="B19" s="62"/>
      <c r="C19" s="68"/>
      <c r="D19" s="79">
        <f>+D18*0.5</f>
        <v>0</v>
      </c>
      <c r="E19" s="68"/>
      <c r="F19" s="76"/>
      <c r="G19" s="66"/>
      <c r="H19" s="68"/>
      <c r="I19" s="68"/>
      <c r="J19" s="68"/>
      <c r="K19" s="68"/>
      <c r="L19" s="65"/>
      <c r="M19" s="62"/>
      <c r="N19" s="49"/>
    </row>
    <row r="20" spans="1:14" x14ac:dyDescent="0.3">
      <c r="A20" s="49"/>
      <c r="B20" s="62"/>
      <c r="C20" s="149" t="s">
        <v>76</v>
      </c>
      <c r="D20" s="149"/>
      <c r="E20" s="149"/>
      <c r="F20" s="76"/>
      <c r="G20" s="66"/>
      <c r="H20" s="149" t="s">
        <v>78</v>
      </c>
      <c r="I20" s="149"/>
      <c r="J20" s="149"/>
      <c r="K20" s="149"/>
      <c r="L20" s="65"/>
      <c r="M20" s="62"/>
      <c r="N20" s="49"/>
    </row>
    <row r="21" spans="1:14" x14ac:dyDescent="0.3">
      <c r="A21" s="49"/>
      <c r="B21" s="62"/>
      <c r="C21" s="66"/>
      <c r="D21" s="66"/>
      <c r="E21" s="66"/>
      <c r="F21" s="76"/>
      <c r="G21" s="66"/>
      <c r="H21" s="79">
        <v>14575.6</v>
      </c>
      <c r="I21" s="68"/>
      <c r="J21" s="68"/>
      <c r="K21" s="68"/>
      <c r="L21" s="65"/>
      <c r="M21" s="62"/>
      <c r="N21" s="49"/>
    </row>
    <row r="22" spans="1:14" x14ac:dyDescent="0.3">
      <c r="A22" s="49"/>
      <c r="B22" s="62"/>
      <c r="C22" s="148" t="s">
        <v>59</v>
      </c>
      <c r="D22" s="148"/>
      <c r="E22" s="71">
        <f>'Gastos personales '!D10</f>
        <v>0</v>
      </c>
      <c r="F22" s="76"/>
      <c r="G22" s="66"/>
      <c r="H22" s="68" t="s">
        <v>84</v>
      </c>
      <c r="I22" s="68"/>
      <c r="J22" s="68"/>
      <c r="K22" s="68"/>
      <c r="L22" s="65"/>
      <c r="M22" s="62"/>
      <c r="N22" s="49"/>
    </row>
    <row r="23" spans="1:14" x14ac:dyDescent="0.3">
      <c r="A23" s="49"/>
      <c r="B23" s="62"/>
      <c r="C23" s="148" t="s">
        <v>151</v>
      </c>
      <c r="D23" s="148"/>
      <c r="E23" s="71">
        <f>'Gastos personales '!D21</f>
        <v>0</v>
      </c>
      <c r="F23" s="76"/>
      <c r="G23" s="66"/>
      <c r="H23" s="68" t="s">
        <v>140</v>
      </c>
      <c r="I23" s="68"/>
      <c r="J23" s="68"/>
      <c r="K23" s="68"/>
      <c r="L23" s="65"/>
      <c r="M23" s="62"/>
      <c r="N23" s="49"/>
    </row>
    <row r="24" spans="1:14" x14ac:dyDescent="0.3">
      <c r="A24" s="49"/>
      <c r="B24" s="62"/>
      <c r="C24" s="148" t="s">
        <v>62</v>
      </c>
      <c r="D24" s="148"/>
      <c r="E24" s="71">
        <f>'Gastos personales '!D29</f>
        <v>0</v>
      </c>
      <c r="F24" s="76"/>
      <c r="G24" s="66"/>
      <c r="H24" s="68" t="s">
        <v>167</v>
      </c>
      <c r="I24" s="68"/>
      <c r="J24" s="68"/>
      <c r="K24" s="68"/>
      <c r="L24" s="65"/>
      <c r="M24" s="62"/>
      <c r="N24" s="49"/>
    </row>
    <row r="25" spans="1:14" x14ac:dyDescent="0.3">
      <c r="A25" s="49"/>
      <c r="B25" s="62"/>
      <c r="C25" s="148" t="s">
        <v>60</v>
      </c>
      <c r="D25" s="148"/>
      <c r="E25" s="71">
        <f>'Gastos personales '!D39</f>
        <v>0</v>
      </c>
      <c r="F25" s="76"/>
      <c r="G25" s="66"/>
      <c r="H25" s="68"/>
      <c r="I25" s="68"/>
      <c r="J25" s="68"/>
      <c r="K25" s="68"/>
      <c r="L25" s="65"/>
      <c r="M25" s="62"/>
      <c r="N25" s="49"/>
    </row>
    <row r="26" spans="1:14" x14ac:dyDescent="0.3">
      <c r="A26" s="49"/>
      <c r="B26" s="62"/>
      <c r="C26" s="148" t="s">
        <v>61</v>
      </c>
      <c r="D26" s="148"/>
      <c r="E26" s="71">
        <f>'Gastos personales '!D33</f>
        <v>0</v>
      </c>
      <c r="F26" s="76"/>
      <c r="G26" s="80">
        <f>+F18-E29</f>
        <v>0</v>
      </c>
      <c r="H26" s="149" t="s">
        <v>79</v>
      </c>
      <c r="I26" s="149"/>
      <c r="J26" s="149"/>
      <c r="K26" s="149"/>
      <c r="L26" s="65"/>
      <c r="M26" s="62"/>
      <c r="N26" s="49"/>
    </row>
    <row r="27" spans="1:14" x14ac:dyDescent="0.3">
      <c r="A27" s="49"/>
      <c r="B27" s="62"/>
      <c r="C27" s="90"/>
      <c r="D27" s="90" t="s">
        <v>158</v>
      </c>
      <c r="E27" s="71">
        <f>'Gastos personales '!D43</f>
        <v>0</v>
      </c>
      <c r="F27" s="76"/>
      <c r="G27" s="80"/>
      <c r="H27" s="68"/>
      <c r="I27" s="68"/>
      <c r="J27" s="68"/>
      <c r="K27" s="68"/>
      <c r="L27" s="65"/>
      <c r="M27" s="62"/>
      <c r="N27" s="49"/>
    </row>
    <row r="28" spans="1:14" x14ac:dyDescent="0.3">
      <c r="A28" s="49"/>
      <c r="B28" s="62"/>
      <c r="C28" s="90"/>
      <c r="D28" s="90"/>
      <c r="E28" s="71"/>
      <c r="F28" s="76"/>
      <c r="G28" s="80"/>
      <c r="H28" s="68" t="s">
        <v>129</v>
      </c>
      <c r="I28" s="68"/>
      <c r="J28" s="68"/>
      <c r="K28" s="68"/>
      <c r="L28" s="65"/>
      <c r="M28" s="62"/>
      <c r="N28" s="49"/>
    </row>
    <row r="29" spans="1:14" x14ac:dyDescent="0.3">
      <c r="A29" s="49"/>
      <c r="B29" s="62"/>
      <c r="C29" s="151" t="s">
        <v>122</v>
      </c>
      <c r="D29" s="151" t="s">
        <v>118</v>
      </c>
      <c r="E29" s="77">
        <f>SUM(E22:E27)</f>
        <v>0</v>
      </c>
      <c r="F29" s="150"/>
      <c r="G29" s="150"/>
      <c r="H29" s="68" t="s">
        <v>132</v>
      </c>
      <c r="I29" s="68"/>
      <c r="J29" s="68"/>
      <c r="K29" s="68"/>
      <c r="L29" s="65"/>
      <c r="M29" s="62"/>
      <c r="N29" s="49"/>
    </row>
    <row r="30" spans="1:14" x14ac:dyDescent="0.3">
      <c r="A30" s="49"/>
      <c r="B30" s="62"/>
      <c r="C30" s="151"/>
      <c r="D30" s="151"/>
      <c r="E30" s="77"/>
      <c r="F30" s="150"/>
      <c r="G30" s="150"/>
      <c r="H30" s="68" t="s">
        <v>130</v>
      </c>
      <c r="I30" s="68"/>
      <c r="J30" s="68"/>
      <c r="K30" s="68"/>
      <c r="L30" s="65"/>
      <c r="M30" s="62"/>
      <c r="N30" s="49"/>
    </row>
    <row r="31" spans="1:14" x14ac:dyDescent="0.3">
      <c r="A31" s="49"/>
      <c r="B31" s="62"/>
      <c r="C31" s="68"/>
      <c r="D31" s="68"/>
      <c r="E31" s="68"/>
      <c r="F31" s="150"/>
      <c r="G31" s="150"/>
      <c r="H31" s="68" t="s">
        <v>168</v>
      </c>
      <c r="I31" s="68"/>
      <c r="J31" s="68"/>
      <c r="K31" s="68"/>
      <c r="L31" s="65"/>
      <c r="M31" s="62"/>
      <c r="N31" s="49"/>
    </row>
    <row r="32" spans="1:14" ht="15.6" x14ac:dyDescent="0.3">
      <c r="A32" s="49"/>
      <c r="B32" s="62"/>
      <c r="C32" s="81" t="s">
        <v>170</v>
      </c>
      <c r="D32" s="81"/>
      <c r="E32" s="81"/>
      <c r="F32" s="82" t="str">
        <f>IF(G32=0,"No Aplica",G26)</f>
        <v>No Aplica</v>
      </c>
      <c r="G32" s="83">
        <f>IF(G26&lt;=G7,K6,IF(G26&lt;=G8,K7,IF(G26&lt;=G9,K8,IF(G26&lt;=G10,K9,IF(G26&lt;=G11,K10,IF(G26&lt;=G12,K11,IF(G26&lt;=G13,K12,IF(G26&lt;=G14,K13,K14))))))))</f>
        <v>0</v>
      </c>
      <c r="H32" s="68"/>
      <c r="I32" s="68"/>
      <c r="J32" s="68"/>
      <c r="K32" s="68"/>
      <c r="L32" s="65"/>
      <c r="M32" s="62"/>
      <c r="N32" s="49"/>
    </row>
    <row r="33" spans="1:14" x14ac:dyDescent="0.3">
      <c r="A33" s="49"/>
      <c r="B33" s="62"/>
      <c r="C33" s="68"/>
      <c r="D33" s="68"/>
      <c r="E33" s="68"/>
      <c r="F33" s="76"/>
      <c r="G33" s="66">
        <f>IF(G26&lt;=G7,J6,IF(G26&lt;=G8,J7,IF(G26&lt;=G9,J8,IF(G26&lt;=G10,J9,IF(G26&lt;=G11,J10,IF(G26&lt;=G12,J11,IF(G26&lt;=G13,J12,IF(G26&lt;=G14,J13,J14))))))))</f>
        <v>0</v>
      </c>
      <c r="H33" s="149" t="s">
        <v>108</v>
      </c>
      <c r="I33" s="149"/>
      <c r="J33" s="149"/>
      <c r="K33" s="149"/>
      <c r="L33" s="65"/>
      <c r="M33" s="62"/>
      <c r="N33" s="49"/>
    </row>
    <row r="34" spans="1:14" x14ac:dyDescent="0.3">
      <c r="A34" s="49"/>
      <c r="B34" s="62"/>
      <c r="C34" s="84" t="s">
        <v>109</v>
      </c>
      <c r="D34" s="84"/>
      <c r="E34" s="84"/>
      <c r="F34" s="85">
        <f>+G33+G35</f>
        <v>0</v>
      </c>
      <c r="G34" s="86">
        <f>IF(G26&lt;=G7,G26-H6,IF(G26&lt;=G8,G26-H7,IF(G26&lt;=G9,G26-H8,IF(G26&lt;=G10,G26-H9,IF(G26&lt;=G11,G26-H10,IF(G26&lt;=G12,G26-H11,IF(G26&lt;=G13,G26-H12,IF(G26&lt;=G14,G26-H13,G26-H14))))))))</f>
        <v>0</v>
      </c>
      <c r="H34" s="68" t="s">
        <v>113</v>
      </c>
      <c r="I34" s="68"/>
      <c r="J34" s="68"/>
      <c r="K34" s="68"/>
      <c r="L34" s="65"/>
      <c r="M34" s="62"/>
      <c r="N34" s="49"/>
    </row>
    <row r="35" spans="1:14" x14ac:dyDescent="0.3">
      <c r="A35" s="49"/>
      <c r="B35" s="62"/>
      <c r="C35" s="68"/>
      <c r="D35" s="68"/>
      <c r="E35" s="68"/>
      <c r="F35" s="76"/>
      <c r="G35" s="64">
        <f>+G34*G32</f>
        <v>0</v>
      </c>
      <c r="H35" s="68" t="s">
        <v>114</v>
      </c>
      <c r="I35" s="68"/>
      <c r="J35" s="68"/>
      <c r="K35" s="68"/>
      <c r="L35" s="65"/>
      <c r="M35" s="62"/>
      <c r="N35" s="49"/>
    </row>
    <row r="36" spans="1:14" x14ac:dyDescent="0.3">
      <c r="A36" s="49"/>
      <c r="B36" s="62"/>
      <c r="C36" s="84" t="s">
        <v>112</v>
      </c>
      <c r="D36" s="84"/>
      <c r="E36" s="84"/>
      <c r="F36" s="85">
        <f>+F34/12</f>
        <v>0</v>
      </c>
      <c r="G36" s="66"/>
      <c r="H36" s="68" t="s">
        <v>169</v>
      </c>
      <c r="I36" s="68"/>
      <c r="J36" s="68"/>
      <c r="K36" s="68"/>
      <c r="L36" s="65"/>
      <c r="M36" s="62"/>
      <c r="N36" s="49"/>
    </row>
    <row r="37" spans="1:14" x14ac:dyDescent="0.3">
      <c r="A37" s="49"/>
      <c r="B37" s="62"/>
      <c r="C37" s="68"/>
      <c r="D37" s="68"/>
      <c r="E37" s="68"/>
      <c r="F37" s="76"/>
      <c r="G37" s="66"/>
      <c r="H37" s="68"/>
      <c r="I37" s="68"/>
      <c r="J37" s="68"/>
      <c r="K37" s="76"/>
      <c r="L37" s="65"/>
      <c r="M37" s="62"/>
      <c r="N37" s="49"/>
    </row>
    <row r="38" spans="1:14" x14ac:dyDescent="0.3">
      <c r="A38" s="49"/>
      <c r="B38" s="62"/>
      <c r="C38" s="68"/>
      <c r="D38" s="68"/>
      <c r="E38" s="68"/>
      <c r="F38" s="76"/>
      <c r="G38" s="66"/>
      <c r="H38" s="68"/>
      <c r="I38" s="68"/>
      <c r="J38" s="68"/>
      <c r="K38" s="76"/>
      <c r="L38" s="65"/>
      <c r="M38" s="62"/>
      <c r="N38" s="49"/>
    </row>
    <row r="39" spans="1:14" x14ac:dyDescent="0.3">
      <c r="A39" s="49"/>
      <c r="B39" s="62"/>
      <c r="C39" s="62"/>
      <c r="D39" s="62"/>
      <c r="E39" s="62"/>
      <c r="F39" s="62"/>
      <c r="G39" s="63"/>
      <c r="H39" s="49"/>
      <c r="I39" s="49"/>
      <c r="J39" s="49"/>
      <c r="K39" s="49"/>
      <c r="L39" s="62"/>
      <c r="M39" s="62"/>
      <c r="N39" s="49"/>
    </row>
    <row r="40" spans="1:14" x14ac:dyDescent="0.3">
      <c r="A40" s="49"/>
      <c r="B40" s="49"/>
      <c r="C40" s="49"/>
      <c r="D40" s="49"/>
      <c r="E40" s="49"/>
      <c r="F40" s="49"/>
      <c r="G40" s="61"/>
      <c r="H40" s="49"/>
      <c r="I40" s="49"/>
      <c r="J40" s="49"/>
      <c r="K40" s="49"/>
      <c r="L40" s="49"/>
      <c r="M40" s="49"/>
      <c r="N40" s="49"/>
    </row>
    <row r="41" spans="1:14" x14ac:dyDescent="0.3">
      <c r="A41" s="49"/>
      <c r="B41" s="49"/>
      <c r="C41" s="49"/>
      <c r="D41" s="49"/>
      <c r="E41" s="49"/>
      <c r="F41" s="49"/>
      <c r="G41" s="61"/>
      <c r="H41" s="49"/>
      <c r="I41" s="49"/>
      <c r="J41" s="49"/>
      <c r="K41" s="49"/>
      <c r="L41" s="49"/>
      <c r="M41" s="49"/>
      <c r="N41" s="49"/>
    </row>
    <row r="42" spans="1:14" x14ac:dyDescent="0.3">
      <c r="A42" s="49"/>
      <c r="B42" s="49"/>
      <c r="C42" s="49"/>
      <c r="D42" s="49"/>
      <c r="E42" s="49"/>
      <c r="F42" s="49"/>
      <c r="G42" s="61"/>
      <c r="H42" s="49"/>
      <c r="I42" s="49"/>
      <c r="J42" s="49"/>
      <c r="K42" s="49"/>
      <c r="L42" s="49"/>
      <c r="M42" s="49"/>
      <c r="N42" s="49"/>
    </row>
    <row r="43" spans="1:14" x14ac:dyDescent="0.3">
      <c r="A43" s="49"/>
      <c r="B43" s="49"/>
      <c r="C43" s="49"/>
      <c r="D43" s="49"/>
      <c r="E43" s="49"/>
      <c r="F43" s="49"/>
      <c r="G43" s="61"/>
      <c r="L43" s="49"/>
      <c r="M43" s="49"/>
      <c r="N43" s="49"/>
    </row>
    <row r="44" spans="1:14" x14ac:dyDescent="0.3">
      <c r="A44" s="49"/>
      <c r="B44" s="49"/>
      <c r="C44" s="49"/>
      <c r="D44" s="49"/>
      <c r="E44" s="49"/>
      <c r="F44" s="49"/>
      <c r="G44" s="61"/>
      <c r="L44" s="49"/>
      <c r="M44" s="49"/>
      <c r="N44" s="49"/>
    </row>
  </sheetData>
  <sheetProtection algorithmName="SHA-512" hashValue="0SO8Gv26hDOgjv19F44FV1J3hknxZKJyByYpirxsMfueLy57tE6b0fpQ4xhdemj+2Ws5Yd4oQjgkwDpZHQkg2Q==" saltValue="o3JYLm6LfgmI9adgMCaA2Q==" spinCount="100000" sheet="1" objects="1" scenarios="1"/>
  <mergeCells count="18">
    <mergeCell ref="C25:D25"/>
    <mergeCell ref="C3:F3"/>
    <mergeCell ref="H3:K3"/>
    <mergeCell ref="H4:H5"/>
    <mergeCell ref="I4:I5"/>
    <mergeCell ref="J4:J5"/>
    <mergeCell ref="K4:K5"/>
    <mergeCell ref="C20:E20"/>
    <mergeCell ref="H20:K20"/>
    <mergeCell ref="C22:D22"/>
    <mergeCell ref="C23:D23"/>
    <mergeCell ref="C24:D24"/>
    <mergeCell ref="C26:D26"/>
    <mergeCell ref="H26:K26"/>
    <mergeCell ref="F29:G31"/>
    <mergeCell ref="C30:D30"/>
    <mergeCell ref="H33:K33"/>
    <mergeCell ref="C29:D29"/>
  </mergeCells>
  <dataValidations count="1">
    <dataValidation type="whole" showInputMessage="1" showErrorMessage="1" error="Revise sus Gastos Personales" sqref="E30" xr:uid="{00000000-0002-0000-0300-000000000000}">
      <formula1>13235</formula1>
      <formula2>100000000</formula2>
    </dataValidation>
  </dataValidation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Hoja5">
    <pageSetUpPr fitToPage="1"/>
  </sheetPr>
  <dimension ref="A1:WWP48"/>
  <sheetViews>
    <sheetView showGridLines="0" topLeftCell="A19" zoomScale="85" zoomScaleNormal="85" workbookViewId="0">
      <selection activeCell="Y16" sqref="Y16:AH16"/>
    </sheetView>
  </sheetViews>
  <sheetFormatPr baseColWidth="10" defaultColWidth="11.44140625" defaultRowHeight="0" customHeight="1" zeroHeight="1" x14ac:dyDescent="0.25"/>
  <cols>
    <col min="1" max="1" width="0.77734375" style="1" customWidth="1"/>
    <col min="2" max="2" width="4.44140625" style="1" customWidth="1"/>
    <col min="3" max="15" width="4" style="1" customWidth="1"/>
    <col min="16" max="17" width="4.21875" style="1" customWidth="1"/>
    <col min="18" max="18" width="4" style="1" customWidth="1"/>
    <col min="19" max="19" width="5" style="1" customWidth="1"/>
    <col min="20" max="20" width="6.77734375" style="1" customWidth="1"/>
    <col min="21" max="21" width="5.21875" style="1" customWidth="1"/>
    <col min="22" max="23" width="4.44140625" style="1" customWidth="1"/>
    <col min="24" max="25" width="4.21875" style="1" customWidth="1"/>
    <col min="26" max="27" width="4.5546875" style="1" customWidth="1"/>
    <col min="28" max="29" width="4.21875" style="1" customWidth="1"/>
    <col min="30" max="31" width="4" style="1" customWidth="1"/>
    <col min="32" max="32" width="4.21875" style="1" customWidth="1"/>
    <col min="33" max="34" width="4" style="1" customWidth="1"/>
    <col min="35" max="254" width="0" style="1" hidden="1" customWidth="1"/>
    <col min="255" max="255" width="2" style="1" customWidth="1"/>
    <col min="256" max="256" width="1.77734375" style="1" customWidth="1"/>
    <col min="257" max="257" width="2.21875" style="1" customWidth="1"/>
    <col min="258" max="258" width="4.44140625" style="1" customWidth="1"/>
    <col min="259" max="260" width="4" style="1" customWidth="1"/>
    <col min="261" max="261" width="5.5546875" style="1" customWidth="1"/>
    <col min="262" max="262" width="23.5546875" style="1" customWidth="1"/>
    <col min="263" max="263" width="4" style="1" customWidth="1"/>
    <col min="264" max="271" width="4" style="19" hidden="1" customWidth="1"/>
    <col min="272" max="273" width="4.21875" style="19" hidden="1" customWidth="1"/>
    <col min="274" max="274" width="4" style="19" hidden="1" customWidth="1"/>
    <col min="275" max="275" width="5" style="19" hidden="1" customWidth="1"/>
    <col min="276" max="276" width="6.77734375" style="19" hidden="1" customWidth="1"/>
    <col min="277" max="277" width="5.21875" style="19" hidden="1" customWidth="1"/>
    <col min="278" max="279" width="4.44140625" style="19" hidden="1" customWidth="1"/>
    <col min="280" max="281" width="4.21875" style="19" hidden="1" customWidth="1"/>
    <col min="282" max="283" width="4.5546875" style="19" hidden="1" customWidth="1"/>
    <col min="284" max="285" width="4.21875" style="19" hidden="1" customWidth="1"/>
    <col min="286" max="287" width="4" style="19" hidden="1" customWidth="1"/>
    <col min="288" max="288" width="4.21875" style="19" hidden="1" customWidth="1"/>
    <col min="289" max="289" width="4" style="19" hidden="1" customWidth="1"/>
    <col min="290" max="290" width="5.5546875" style="19" hidden="1" customWidth="1"/>
    <col min="291" max="512" width="0" style="19" hidden="1" customWidth="1"/>
    <col min="513" max="513" width="0.77734375" style="19" hidden="1" customWidth="1"/>
    <col min="514" max="514" width="4.44140625" style="19" hidden="1" customWidth="1"/>
    <col min="515" max="527" width="4" style="19" hidden="1" customWidth="1"/>
    <col min="528" max="529" width="4.21875" style="19" hidden="1" customWidth="1"/>
    <col min="530" max="530" width="4" style="1" hidden="1" customWidth="1"/>
    <col min="531" max="531" width="5" style="1" hidden="1" customWidth="1"/>
    <col min="532" max="532" width="6.77734375" style="1" hidden="1" customWidth="1"/>
    <col min="533" max="533" width="5.21875" style="1" hidden="1" customWidth="1"/>
    <col min="534" max="535" width="4.44140625" style="1" hidden="1" customWidth="1"/>
    <col min="536" max="537" width="4.21875" style="1" hidden="1" customWidth="1"/>
    <col min="538" max="539" width="4.5546875" style="1" hidden="1" customWidth="1"/>
    <col min="540" max="541" width="4.21875" style="1" hidden="1" customWidth="1"/>
    <col min="542" max="543" width="4" style="1" hidden="1" customWidth="1"/>
    <col min="544" max="544" width="4.21875" style="1" hidden="1" customWidth="1"/>
    <col min="545" max="545" width="4" style="1" hidden="1" customWidth="1"/>
    <col min="546" max="546" width="5.5546875" style="1" hidden="1" customWidth="1"/>
    <col min="547" max="768" width="0" style="1" hidden="1" customWidth="1"/>
    <col min="769" max="769" width="0.77734375" style="1" hidden="1" customWidth="1"/>
    <col min="770" max="770" width="4.44140625" style="1" hidden="1" customWidth="1"/>
    <col min="771" max="783" width="4" style="1" hidden="1" customWidth="1"/>
    <col min="784" max="785" width="4.21875" style="1" hidden="1" customWidth="1"/>
    <col min="786" max="786" width="4" style="1" hidden="1" customWidth="1"/>
    <col min="787" max="787" width="5" style="1" hidden="1" customWidth="1"/>
    <col min="788" max="788" width="6.77734375" style="1" hidden="1" customWidth="1"/>
    <col min="789" max="789" width="5.21875" style="1" hidden="1" customWidth="1"/>
    <col min="790" max="791" width="4.44140625" style="1" hidden="1" customWidth="1"/>
    <col min="792" max="793" width="4.21875" style="1" hidden="1" customWidth="1"/>
    <col min="794" max="795" width="4.5546875" style="1" hidden="1" customWidth="1"/>
    <col min="796" max="797" width="4.21875" style="1" hidden="1" customWidth="1"/>
    <col min="798" max="799" width="4" style="1" hidden="1" customWidth="1"/>
    <col min="800" max="800" width="4.21875" style="1" hidden="1" customWidth="1"/>
    <col min="801" max="801" width="4" style="1" hidden="1" customWidth="1"/>
    <col min="802" max="802" width="5.5546875" style="1" hidden="1" customWidth="1"/>
    <col min="803" max="1024" width="0" style="1" hidden="1" customWidth="1"/>
    <col min="1025" max="1025" width="0.77734375" style="1" hidden="1" customWidth="1"/>
    <col min="1026" max="1026" width="4.44140625" style="1" hidden="1" customWidth="1"/>
    <col min="1027" max="1039" width="4" style="1" hidden="1" customWidth="1"/>
    <col min="1040" max="1041" width="4.21875" style="1" hidden="1" customWidth="1"/>
    <col min="1042" max="1042" width="4" style="1" hidden="1" customWidth="1"/>
    <col min="1043" max="1043" width="5" style="1" hidden="1" customWidth="1"/>
    <col min="1044" max="1044" width="6.77734375" style="1" hidden="1" customWidth="1"/>
    <col min="1045" max="1045" width="5.21875" style="1" hidden="1" customWidth="1"/>
    <col min="1046" max="1047" width="4.44140625" style="1" hidden="1" customWidth="1"/>
    <col min="1048" max="1049" width="4.21875" style="1" hidden="1" customWidth="1"/>
    <col min="1050" max="1051" width="4.5546875" style="1" hidden="1" customWidth="1"/>
    <col min="1052" max="1053" width="4.21875" style="1" hidden="1" customWidth="1"/>
    <col min="1054" max="1055" width="4" style="1" hidden="1" customWidth="1"/>
    <col min="1056" max="1056" width="4.21875" style="1" hidden="1" customWidth="1"/>
    <col min="1057" max="1057" width="4" style="1" hidden="1" customWidth="1"/>
    <col min="1058" max="1058" width="5.5546875" style="1" hidden="1" customWidth="1"/>
    <col min="1059" max="1280" width="0" style="1" hidden="1" customWidth="1"/>
    <col min="1281" max="1281" width="0.77734375" style="1" hidden="1" customWidth="1"/>
    <col min="1282" max="1282" width="4.44140625" style="1" hidden="1" customWidth="1"/>
    <col min="1283" max="1295" width="4" style="1" hidden="1" customWidth="1"/>
    <col min="1296" max="1297" width="4.21875" style="1" hidden="1" customWidth="1"/>
    <col min="1298" max="1298" width="4" style="1" hidden="1" customWidth="1"/>
    <col min="1299" max="1299" width="5" style="1" hidden="1" customWidth="1"/>
    <col min="1300" max="1300" width="6.77734375" style="1" hidden="1" customWidth="1"/>
    <col min="1301" max="1301" width="5.21875" style="1" hidden="1" customWidth="1"/>
    <col min="1302" max="1303" width="4.44140625" style="1" hidden="1" customWidth="1"/>
    <col min="1304" max="1305" width="4.21875" style="1" hidden="1" customWidth="1"/>
    <col min="1306" max="1307" width="4.5546875" style="1" hidden="1" customWidth="1"/>
    <col min="1308" max="1309" width="4.21875" style="1" hidden="1" customWidth="1"/>
    <col min="1310" max="1311" width="4" style="1" hidden="1" customWidth="1"/>
    <col min="1312" max="1312" width="4.21875" style="1" hidden="1" customWidth="1"/>
    <col min="1313" max="1313" width="4" style="1" hidden="1" customWidth="1"/>
    <col min="1314" max="1314" width="5.5546875" style="1" hidden="1" customWidth="1"/>
    <col min="1315" max="1536" width="0" style="1" hidden="1" customWidth="1"/>
    <col min="1537" max="1537" width="0.77734375" style="1" hidden="1" customWidth="1"/>
    <col min="1538" max="1538" width="4.44140625" style="1" hidden="1" customWidth="1"/>
    <col min="1539" max="1551" width="4" style="1" hidden="1" customWidth="1"/>
    <col min="1552" max="1553" width="4.21875" style="1" hidden="1" customWidth="1"/>
    <col min="1554" max="1554" width="4" style="1" hidden="1" customWidth="1"/>
    <col min="1555" max="1555" width="5" style="1" hidden="1" customWidth="1"/>
    <col min="1556" max="1556" width="6.77734375" style="1" hidden="1" customWidth="1"/>
    <col min="1557" max="1557" width="5.21875" style="1" hidden="1" customWidth="1"/>
    <col min="1558" max="1559" width="4.44140625" style="1" hidden="1" customWidth="1"/>
    <col min="1560" max="1561" width="4.21875" style="1" hidden="1" customWidth="1"/>
    <col min="1562" max="1563" width="4.5546875" style="1" hidden="1" customWidth="1"/>
    <col min="1564" max="1565" width="4.21875" style="1" hidden="1" customWidth="1"/>
    <col min="1566" max="1567" width="4" style="1" hidden="1" customWidth="1"/>
    <col min="1568" max="1568" width="4.21875" style="1" hidden="1" customWidth="1"/>
    <col min="1569" max="1569" width="4" style="1" hidden="1" customWidth="1"/>
    <col min="1570" max="1570" width="5.5546875" style="1" hidden="1" customWidth="1"/>
    <col min="1571" max="1792" width="0" style="1" hidden="1" customWidth="1"/>
    <col min="1793" max="1793" width="0.77734375" style="1" hidden="1" customWidth="1"/>
    <col min="1794" max="1794" width="4.44140625" style="1" hidden="1" customWidth="1"/>
    <col min="1795" max="1807" width="4" style="1" hidden="1" customWidth="1"/>
    <col min="1808" max="1809" width="4.21875" style="1" hidden="1" customWidth="1"/>
    <col min="1810" max="1810" width="4" style="1" hidden="1" customWidth="1"/>
    <col min="1811" max="1811" width="5" style="1" hidden="1" customWidth="1"/>
    <col min="1812" max="1812" width="6.77734375" style="1" hidden="1" customWidth="1"/>
    <col min="1813" max="1813" width="5.21875" style="1" hidden="1" customWidth="1"/>
    <col min="1814" max="1815" width="4.44140625" style="1" hidden="1" customWidth="1"/>
    <col min="1816" max="1817" width="4.21875" style="1" hidden="1" customWidth="1"/>
    <col min="1818" max="1819" width="4.5546875" style="1" hidden="1" customWidth="1"/>
    <col min="1820" max="1821" width="4.21875" style="1" hidden="1" customWidth="1"/>
    <col min="1822" max="1823" width="4" style="1" hidden="1" customWidth="1"/>
    <col min="1824" max="1824" width="4.21875" style="1" hidden="1" customWidth="1"/>
    <col min="1825" max="1825" width="4" style="1" hidden="1" customWidth="1"/>
    <col min="1826" max="1826" width="5.5546875" style="1" hidden="1" customWidth="1"/>
    <col min="1827" max="2048" width="0" style="1" hidden="1" customWidth="1"/>
    <col min="2049" max="2049" width="0.77734375" style="1" hidden="1" customWidth="1"/>
    <col min="2050" max="2050" width="4.44140625" style="1" hidden="1" customWidth="1"/>
    <col min="2051" max="2063" width="4" style="1" hidden="1" customWidth="1"/>
    <col min="2064" max="2065" width="4.21875" style="1" hidden="1" customWidth="1"/>
    <col min="2066" max="2066" width="4" style="1" hidden="1" customWidth="1"/>
    <col min="2067" max="2067" width="5" style="1" hidden="1" customWidth="1"/>
    <col min="2068" max="2068" width="6.77734375" style="1" hidden="1" customWidth="1"/>
    <col min="2069" max="2069" width="5.21875" style="1" hidden="1" customWidth="1"/>
    <col min="2070" max="2071" width="4.44140625" style="1" hidden="1" customWidth="1"/>
    <col min="2072" max="2073" width="4.21875" style="1" hidden="1" customWidth="1"/>
    <col min="2074" max="2075" width="4.5546875" style="1" hidden="1" customWidth="1"/>
    <col min="2076" max="2077" width="4.21875" style="1" hidden="1" customWidth="1"/>
    <col min="2078" max="2079" width="4" style="1" hidden="1" customWidth="1"/>
    <col min="2080" max="2080" width="4.21875" style="1" hidden="1" customWidth="1"/>
    <col min="2081" max="2081" width="4" style="1" hidden="1" customWidth="1"/>
    <col min="2082" max="2082" width="5.5546875" style="1" hidden="1" customWidth="1"/>
    <col min="2083" max="2304" width="0" style="1" hidden="1" customWidth="1"/>
    <col min="2305" max="2305" width="0.77734375" style="1" hidden="1" customWidth="1"/>
    <col min="2306" max="2306" width="4.44140625" style="1" hidden="1" customWidth="1"/>
    <col min="2307" max="2319" width="4" style="1" hidden="1" customWidth="1"/>
    <col min="2320" max="2321" width="4.21875" style="1" hidden="1" customWidth="1"/>
    <col min="2322" max="2322" width="4" style="1" hidden="1" customWidth="1"/>
    <col min="2323" max="2323" width="5" style="1" hidden="1" customWidth="1"/>
    <col min="2324" max="2324" width="6.77734375" style="1" hidden="1" customWidth="1"/>
    <col min="2325" max="2325" width="5.21875" style="1" hidden="1" customWidth="1"/>
    <col min="2326" max="2327" width="4.44140625" style="1" hidden="1" customWidth="1"/>
    <col min="2328" max="2329" width="4.21875" style="1" hidden="1" customWidth="1"/>
    <col min="2330" max="2331" width="4.5546875" style="1" hidden="1" customWidth="1"/>
    <col min="2332" max="2333" width="4.21875" style="1" hidden="1" customWidth="1"/>
    <col min="2334" max="2335" width="4" style="1" hidden="1" customWidth="1"/>
    <col min="2336" max="2336" width="4.21875" style="1" hidden="1" customWidth="1"/>
    <col min="2337" max="2337" width="4" style="1" hidden="1" customWidth="1"/>
    <col min="2338" max="2338" width="5.5546875" style="1" hidden="1" customWidth="1"/>
    <col min="2339" max="2560" width="0" style="1" hidden="1" customWidth="1"/>
    <col min="2561" max="2561" width="0.77734375" style="1" hidden="1" customWidth="1"/>
    <col min="2562" max="2562" width="4.44140625" style="1" hidden="1" customWidth="1"/>
    <col min="2563" max="2575" width="4" style="1" hidden="1" customWidth="1"/>
    <col min="2576" max="2577" width="4.21875" style="1" hidden="1" customWidth="1"/>
    <col min="2578" max="2578" width="4" style="1" hidden="1" customWidth="1"/>
    <col min="2579" max="2579" width="5" style="1" hidden="1" customWidth="1"/>
    <col min="2580" max="2580" width="6.77734375" style="1" hidden="1" customWidth="1"/>
    <col min="2581" max="2581" width="5.21875" style="1" hidden="1" customWidth="1"/>
    <col min="2582" max="2583" width="4.44140625" style="1" hidden="1" customWidth="1"/>
    <col min="2584" max="2585" width="4.21875" style="1" hidden="1" customWidth="1"/>
    <col min="2586" max="2587" width="4.5546875" style="1" hidden="1" customWidth="1"/>
    <col min="2588" max="2589" width="4.21875" style="1" hidden="1" customWidth="1"/>
    <col min="2590" max="2591" width="4" style="1" hidden="1" customWidth="1"/>
    <col min="2592" max="2592" width="4.21875" style="1" hidden="1" customWidth="1"/>
    <col min="2593" max="2593" width="4" style="1" hidden="1" customWidth="1"/>
    <col min="2594" max="2594" width="5.5546875" style="1" hidden="1" customWidth="1"/>
    <col min="2595" max="2816" width="0" style="1" hidden="1" customWidth="1"/>
    <col min="2817" max="2817" width="0.77734375" style="1" hidden="1" customWidth="1"/>
    <col min="2818" max="2818" width="4.44140625" style="1" hidden="1" customWidth="1"/>
    <col min="2819" max="2831" width="4" style="1" hidden="1" customWidth="1"/>
    <col min="2832" max="2833" width="4.21875" style="1" hidden="1" customWidth="1"/>
    <col min="2834" max="2834" width="4" style="1" hidden="1" customWidth="1"/>
    <col min="2835" max="2835" width="5" style="1" hidden="1" customWidth="1"/>
    <col min="2836" max="2836" width="6.77734375" style="1" hidden="1" customWidth="1"/>
    <col min="2837" max="2837" width="5.21875" style="1" hidden="1" customWidth="1"/>
    <col min="2838" max="2839" width="4.44140625" style="1" hidden="1" customWidth="1"/>
    <col min="2840" max="2841" width="4.21875" style="1" hidden="1" customWidth="1"/>
    <col min="2842" max="2843" width="4.5546875" style="1" hidden="1" customWidth="1"/>
    <col min="2844" max="2845" width="4.21875" style="1" hidden="1" customWidth="1"/>
    <col min="2846" max="2847" width="4" style="1" hidden="1" customWidth="1"/>
    <col min="2848" max="2848" width="4.21875" style="1" hidden="1" customWidth="1"/>
    <col min="2849" max="2849" width="4" style="1" hidden="1" customWidth="1"/>
    <col min="2850" max="2850" width="5.5546875" style="1" hidden="1" customWidth="1"/>
    <col min="2851" max="3072" width="0" style="1" hidden="1" customWidth="1"/>
    <col min="3073" max="3073" width="0.77734375" style="1" hidden="1" customWidth="1"/>
    <col min="3074" max="3074" width="4.44140625" style="1" hidden="1" customWidth="1"/>
    <col min="3075" max="3087" width="4" style="1" hidden="1" customWidth="1"/>
    <col min="3088" max="3089" width="4.21875" style="1" hidden="1" customWidth="1"/>
    <col min="3090" max="3090" width="4" style="1" hidden="1" customWidth="1"/>
    <col min="3091" max="3091" width="5" style="1" hidden="1" customWidth="1"/>
    <col min="3092" max="3092" width="6.77734375" style="1" hidden="1" customWidth="1"/>
    <col min="3093" max="3093" width="5.21875" style="1" hidden="1" customWidth="1"/>
    <col min="3094" max="3095" width="4.44140625" style="1" hidden="1" customWidth="1"/>
    <col min="3096" max="3097" width="4.21875" style="1" hidden="1" customWidth="1"/>
    <col min="3098" max="3099" width="4.5546875" style="1" hidden="1" customWidth="1"/>
    <col min="3100" max="3101" width="4.21875" style="1" hidden="1" customWidth="1"/>
    <col min="3102" max="3103" width="4" style="1" hidden="1" customWidth="1"/>
    <col min="3104" max="3104" width="4.21875" style="1" hidden="1" customWidth="1"/>
    <col min="3105" max="3105" width="4" style="1" hidden="1" customWidth="1"/>
    <col min="3106" max="3106" width="5.5546875" style="1" hidden="1" customWidth="1"/>
    <col min="3107" max="3328" width="0" style="1" hidden="1" customWidth="1"/>
    <col min="3329" max="3329" width="0.77734375" style="1" hidden="1" customWidth="1"/>
    <col min="3330" max="3330" width="4.44140625" style="1" hidden="1" customWidth="1"/>
    <col min="3331" max="3343" width="4" style="1" hidden="1" customWidth="1"/>
    <col min="3344" max="3345" width="4.21875" style="1" hidden="1" customWidth="1"/>
    <col min="3346" max="3346" width="4" style="1" hidden="1" customWidth="1"/>
    <col min="3347" max="3347" width="5" style="1" hidden="1" customWidth="1"/>
    <col min="3348" max="3348" width="6.77734375" style="1" hidden="1" customWidth="1"/>
    <col min="3349" max="3349" width="5.21875" style="1" hidden="1" customWidth="1"/>
    <col min="3350" max="3351" width="4.44140625" style="1" hidden="1" customWidth="1"/>
    <col min="3352" max="3353" width="4.21875" style="1" hidden="1" customWidth="1"/>
    <col min="3354" max="3355" width="4.5546875" style="1" hidden="1" customWidth="1"/>
    <col min="3356" max="3357" width="4.21875" style="1" hidden="1" customWidth="1"/>
    <col min="3358" max="3359" width="4" style="1" hidden="1" customWidth="1"/>
    <col min="3360" max="3360" width="4.21875" style="1" hidden="1" customWidth="1"/>
    <col min="3361" max="3361" width="4" style="1" hidden="1" customWidth="1"/>
    <col min="3362" max="3362" width="5.5546875" style="1" hidden="1" customWidth="1"/>
    <col min="3363" max="3584" width="0" style="1" hidden="1" customWidth="1"/>
    <col min="3585" max="3585" width="0.77734375" style="1" hidden="1" customWidth="1"/>
    <col min="3586" max="3586" width="4.44140625" style="1" hidden="1" customWidth="1"/>
    <col min="3587" max="3599" width="4" style="1" hidden="1" customWidth="1"/>
    <col min="3600" max="3601" width="4.21875" style="1" hidden="1" customWidth="1"/>
    <col min="3602" max="3602" width="4" style="1" hidden="1" customWidth="1"/>
    <col min="3603" max="3603" width="5" style="1" hidden="1" customWidth="1"/>
    <col min="3604" max="3604" width="6.77734375" style="1" hidden="1" customWidth="1"/>
    <col min="3605" max="3605" width="5.21875" style="1" hidden="1" customWidth="1"/>
    <col min="3606" max="3607" width="4.44140625" style="1" hidden="1" customWidth="1"/>
    <col min="3608" max="3609" width="4.21875" style="1" hidden="1" customWidth="1"/>
    <col min="3610" max="3611" width="4.5546875" style="1" hidden="1" customWidth="1"/>
    <col min="3612" max="3613" width="4.21875" style="1" hidden="1" customWidth="1"/>
    <col min="3614" max="3615" width="4" style="1" hidden="1" customWidth="1"/>
    <col min="3616" max="3616" width="4.21875" style="1" hidden="1" customWidth="1"/>
    <col min="3617" max="3617" width="4" style="1" hidden="1" customWidth="1"/>
    <col min="3618" max="3618" width="5.5546875" style="1" hidden="1" customWidth="1"/>
    <col min="3619" max="3840" width="0" style="1" hidden="1" customWidth="1"/>
    <col min="3841" max="3841" width="0.77734375" style="1" hidden="1" customWidth="1"/>
    <col min="3842" max="3842" width="4.44140625" style="1" hidden="1" customWidth="1"/>
    <col min="3843" max="3855" width="4" style="1" hidden="1" customWidth="1"/>
    <col min="3856" max="3857" width="4.21875" style="1" hidden="1" customWidth="1"/>
    <col min="3858" max="3858" width="4" style="1" hidden="1" customWidth="1"/>
    <col min="3859" max="3859" width="5" style="1" hidden="1" customWidth="1"/>
    <col min="3860" max="3860" width="6.77734375" style="1" hidden="1" customWidth="1"/>
    <col min="3861" max="3861" width="5.21875" style="1" hidden="1" customWidth="1"/>
    <col min="3862" max="3863" width="4.44140625" style="1" hidden="1" customWidth="1"/>
    <col min="3864" max="3865" width="4.21875" style="1" hidden="1" customWidth="1"/>
    <col min="3866" max="3867" width="4.5546875" style="1" hidden="1" customWidth="1"/>
    <col min="3868" max="3869" width="4.21875" style="1" hidden="1" customWidth="1"/>
    <col min="3870" max="3871" width="4" style="1" hidden="1" customWidth="1"/>
    <col min="3872" max="3872" width="4.21875" style="1" hidden="1" customWidth="1"/>
    <col min="3873" max="3873" width="4" style="1" hidden="1" customWidth="1"/>
    <col min="3874" max="3874" width="5.5546875" style="1" hidden="1" customWidth="1"/>
    <col min="3875" max="4096" width="0" style="1" hidden="1" customWidth="1"/>
    <col min="4097" max="4097" width="0.77734375" style="1" hidden="1" customWidth="1"/>
    <col min="4098" max="4098" width="4.44140625" style="1" hidden="1" customWidth="1"/>
    <col min="4099" max="4111" width="4" style="1" hidden="1" customWidth="1"/>
    <col min="4112" max="4113" width="4.21875" style="1" hidden="1" customWidth="1"/>
    <col min="4114" max="4114" width="4" style="1" hidden="1" customWidth="1"/>
    <col min="4115" max="4115" width="5" style="1" hidden="1" customWidth="1"/>
    <col min="4116" max="4116" width="6.77734375" style="1" hidden="1" customWidth="1"/>
    <col min="4117" max="4117" width="5.21875" style="1" hidden="1" customWidth="1"/>
    <col min="4118" max="4119" width="4.44140625" style="1" hidden="1" customWidth="1"/>
    <col min="4120" max="4121" width="4.21875" style="1" hidden="1" customWidth="1"/>
    <col min="4122" max="4123" width="4.5546875" style="1" hidden="1" customWidth="1"/>
    <col min="4124" max="4125" width="4.21875" style="1" hidden="1" customWidth="1"/>
    <col min="4126" max="4127" width="4" style="1" hidden="1" customWidth="1"/>
    <col min="4128" max="4128" width="4.21875" style="1" hidden="1" customWidth="1"/>
    <col min="4129" max="4129" width="4" style="1" hidden="1" customWidth="1"/>
    <col min="4130" max="4130" width="5.5546875" style="1" hidden="1" customWidth="1"/>
    <col min="4131" max="4352" width="0" style="1" hidden="1" customWidth="1"/>
    <col min="4353" max="4353" width="0.77734375" style="1" hidden="1" customWidth="1"/>
    <col min="4354" max="4354" width="4.44140625" style="1" hidden="1" customWidth="1"/>
    <col min="4355" max="4367" width="4" style="1" hidden="1" customWidth="1"/>
    <col min="4368" max="4369" width="4.21875" style="1" hidden="1" customWidth="1"/>
    <col min="4370" max="4370" width="4" style="1" hidden="1" customWidth="1"/>
    <col min="4371" max="4371" width="5" style="1" hidden="1" customWidth="1"/>
    <col min="4372" max="4372" width="6.77734375" style="1" hidden="1" customWidth="1"/>
    <col min="4373" max="4373" width="5.21875" style="1" hidden="1" customWidth="1"/>
    <col min="4374" max="4375" width="4.44140625" style="1" hidden="1" customWidth="1"/>
    <col min="4376" max="4377" width="4.21875" style="1" hidden="1" customWidth="1"/>
    <col min="4378" max="4379" width="4.5546875" style="1" hidden="1" customWidth="1"/>
    <col min="4380" max="4381" width="4.21875" style="1" hidden="1" customWidth="1"/>
    <col min="4382" max="4383" width="4" style="1" hidden="1" customWidth="1"/>
    <col min="4384" max="4384" width="4.21875" style="1" hidden="1" customWidth="1"/>
    <col min="4385" max="4385" width="4" style="1" hidden="1" customWidth="1"/>
    <col min="4386" max="4386" width="5.5546875" style="1" hidden="1" customWidth="1"/>
    <col min="4387" max="4608" width="0" style="1" hidden="1" customWidth="1"/>
    <col min="4609" max="4609" width="0.77734375" style="1" hidden="1" customWidth="1"/>
    <col min="4610" max="4610" width="4.44140625" style="1" hidden="1" customWidth="1"/>
    <col min="4611" max="4623" width="4" style="1" hidden="1" customWidth="1"/>
    <col min="4624" max="4625" width="4.21875" style="1" hidden="1" customWidth="1"/>
    <col min="4626" max="4626" width="4" style="1" hidden="1" customWidth="1"/>
    <col min="4627" max="4627" width="5" style="1" hidden="1" customWidth="1"/>
    <col min="4628" max="4628" width="6.77734375" style="1" hidden="1" customWidth="1"/>
    <col min="4629" max="4629" width="5.21875" style="1" hidden="1" customWidth="1"/>
    <col min="4630" max="4631" width="4.44140625" style="1" hidden="1" customWidth="1"/>
    <col min="4632" max="4633" width="4.21875" style="1" hidden="1" customWidth="1"/>
    <col min="4634" max="4635" width="4.5546875" style="1" hidden="1" customWidth="1"/>
    <col min="4636" max="4637" width="4.21875" style="1" hidden="1" customWidth="1"/>
    <col min="4638" max="4639" width="4" style="1" hidden="1" customWidth="1"/>
    <col min="4640" max="4640" width="4.21875" style="1" hidden="1" customWidth="1"/>
    <col min="4641" max="4641" width="4" style="1" hidden="1" customWidth="1"/>
    <col min="4642" max="4642" width="5.5546875" style="1" hidden="1" customWidth="1"/>
    <col min="4643" max="4864" width="0" style="1" hidden="1" customWidth="1"/>
    <col min="4865" max="4865" width="0.77734375" style="1" hidden="1" customWidth="1"/>
    <col min="4866" max="4866" width="4.44140625" style="1" hidden="1" customWidth="1"/>
    <col min="4867" max="4879" width="4" style="1" hidden="1" customWidth="1"/>
    <col min="4880" max="4881" width="4.21875" style="1" hidden="1" customWidth="1"/>
    <col min="4882" max="4882" width="4" style="1" hidden="1" customWidth="1"/>
    <col min="4883" max="4883" width="5" style="1" hidden="1" customWidth="1"/>
    <col min="4884" max="4884" width="6.77734375" style="1" hidden="1" customWidth="1"/>
    <col min="4885" max="4885" width="5.21875" style="1" hidden="1" customWidth="1"/>
    <col min="4886" max="4887" width="4.44140625" style="1" hidden="1" customWidth="1"/>
    <col min="4888" max="4889" width="4.21875" style="1" hidden="1" customWidth="1"/>
    <col min="4890" max="4891" width="4.5546875" style="1" hidden="1" customWidth="1"/>
    <col min="4892" max="4893" width="4.21875" style="1" hidden="1" customWidth="1"/>
    <col min="4894" max="4895" width="4" style="1" hidden="1" customWidth="1"/>
    <col min="4896" max="4896" width="4.21875" style="1" hidden="1" customWidth="1"/>
    <col min="4897" max="4897" width="4" style="1" hidden="1" customWidth="1"/>
    <col min="4898" max="4898" width="5.5546875" style="1" hidden="1" customWidth="1"/>
    <col min="4899" max="5120" width="0" style="1" hidden="1" customWidth="1"/>
    <col min="5121" max="5121" width="0.77734375" style="1" hidden="1" customWidth="1"/>
    <col min="5122" max="5122" width="4.44140625" style="1" hidden="1" customWidth="1"/>
    <col min="5123" max="5135" width="4" style="1" hidden="1" customWidth="1"/>
    <col min="5136" max="5137" width="4.21875" style="1" hidden="1" customWidth="1"/>
    <col min="5138" max="5138" width="4" style="1" hidden="1" customWidth="1"/>
    <col min="5139" max="5139" width="5" style="1" hidden="1" customWidth="1"/>
    <col min="5140" max="5140" width="6.77734375" style="1" hidden="1" customWidth="1"/>
    <col min="5141" max="5141" width="5.21875" style="1" hidden="1" customWidth="1"/>
    <col min="5142" max="5143" width="4.44140625" style="1" hidden="1" customWidth="1"/>
    <col min="5144" max="5145" width="4.21875" style="1" hidden="1" customWidth="1"/>
    <col min="5146" max="5147" width="4.5546875" style="1" hidden="1" customWidth="1"/>
    <col min="5148" max="5149" width="4.21875" style="1" hidden="1" customWidth="1"/>
    <col min="5150" max="5151" width="4" style="1" hidden="1" customWidth="1"/>
    <col min="5152" max="5152" width="4.21875" style="1" hidden="1" customWidth="1"/>
    <col min="5153" max="5153" width="4" style="1" hidden="1" customWidth="1"/>
    <col min="5154" max="5154" width="5.5546875" style="1" hidden="1" customWidth="1"/>
    <col min="5155" max="5376" width="0" style="1" hidden="1" customWidth="1"/>
    <col min="5377" max="5377" width="0.77734375" style="1" hidden="1" customWidth="1"/>
    <col min="5378" max="5378" width="4.44140625" style="1" hidden="1" customWidth="1"/>
    <col min="5379" max="5391" width="4" style="1" hidden="1" customWidth="1"/>
    <col min="5392" max="5393" width="4.21875" style="1" hidden="1" customWidth="1"/>
    <col min="5394" max="5394" width="4" style="1" hidden="1" customWidth="1"/>
    <col min="5395" max="5395" width="5" style="1" hidden="1" customWidth="1"/>
    <col min="5396" max="5396" width="6.77734375" style="1" hidden="1" customWidth="1"/>
    <col min="5397" max="5397" width="5.21875" style="1" hidden="1" customWidth="1"/>
    <col min="5398" max="5399" width="4.44140625" style="1" hidden="1" customWidth="1"/>
    <col min="5400" max="5401" width="4.21875" style="1" hidden="1" customWidth="1"/>
    <col min="5402" max="5403" width="4.5546875" style="1" hidden="1" customWidth="1"/>
    <col min="5404" max="5405" width="4.21875" style="1" hidden="1" customWidth="1"/>
    <col min="5406" max="5407" width="4" style="1" hidden="1" customWidth="1"/>
    <col min="5408" max="5408" width="4.21875" style="1" hidden="1" customWidth="1"/>
    <col min="5409" max="5409" width="4" style="1" hidden="1" customWidth="1"/>
    <col min="5410" max="5410" width="5.5546875" style="1" hidden="1" customWidth="1"/>
    <col min="5411" max="5632" width="0" style="1" hidden="1" customWidth="1"/>
    <col min="5633" max="5633" width="0.77734375" style="1" hidden="1" customWidth="1"/>
    <col min="5634" max="5634" width="4.44140625" style="1" hidden="1" customWidth="1"/>
    <col min="5635" max="5647" width="4" style="1" hidden="1" customWidth="1"/>
    <col min="5648" max="5649" width="4.21875" style="1" hidden="1" customWidth="1"/>
    <col min="5650" max="5650" width="4" style="1" hidden="1" customWidth="1"/>
    <col min="5651" max="5651" width="5" style="1" hidden="1" customWidth="1"/>
    <col min="5652" max="5652" width="6.77734375" style="1" hidden="1" customWidth="1"/>
    <col min="5653" max="5653" width="5.21875" style="1" hidden="1" customWidth="1"/>
    <col min="5654" max="5655" width="4.44140625" style="1" hidden="1" customWidth="1"/>
    <col min="5656" max="5657" width="4.21875" style="1" hidden="1" customWidth="1"/>
    <col min="5658" max="5659" width="4.5546875" style="1" hidden="1" customWidth="1"/>
    <col min="5660" max="5661" width="4.21875" style="1" hidden="1" customWidth="1"/>
    <col min="5662" max="5663" width="4" style="1" hidden="1" customWidth="1"/>
    <col min="5664" max="5664" width="4.21875" style="1" hidden="1" customWidth="1"/>
    <col min="5665" max="5665" width="4" style="1" hidden="1" customWidth="1"/>
    <col min="5666" max="5666" width="5.5546875" style="1" hidden="1" customWidth="1"/>
    <col min="5667" max="5888" width="0" style="1" hidden="1" customWidth="1"/>
    <col min="5889" max="5889" width="0.77734375" style="1" hidden="1" customWidth="1"/>
    <col min="5890" max="5890" width="4.44140625" style="1" hidden="1" customWidth="1"/>
    <col min="5891" max="5903" width="4" style="1" hidden="1" customWidth="1"/>
    <col min="5904" max="5905" width="4.21875" style="1" hidden="1" customWidth="1"/>
    <col min="5906" max="5906" width="4" style="1" hidden="1" customWidth="1"/>
    <col min="5907" max="5907" width="5" style="1" hidden="1" customWidth="1"/>
    <col min="5908" max="5908" width="6.77734375" style="1" hidden="1" customWidth="1"/>
    <col min="5909" max="5909" width="5.21875" style="1" hidden="1" customWidth="1"/>
    <col min="5910" max="5911" width="4.44140625" style="1" hidden="1" customWidth="1"/>
    <col min="5912" max="5913" width="4.21875" style="1" hidden="1" customWidth="1"/>
    <col min="5914" max="5915" width="4.5546875" style="1" hidden="1" customWidth="1"/>
    <col min="5916" max="5917" width="4.21875" style="1" hidden="1" customWidth="1"/>
    <col min="5918" max="5919" width="4" style="1" hidden="1" customWidth="1"/>
    <col min="5920" max="5920" width="4.21875" style="1" hidden="1" customWidth="1"/>
    <col min="5921" max="5921" width="4" style="1" hidden="1" customWidth="1"/>
    <col min="5922" max="5922" width="5.5546875" style="1" hidden="1" customWidth="1"/>
    <col min="5923" max="6144" width="0" style="1" hidden="1" customWidth="1"/>
    <col min="6145" max="6145" width="0.77734375" style="1" hidden="1" customWidth="1"/>
    <col min="6146" max="6146" width="4.44140625" style="1" hidden="1" customWidth="1"/>
    <col min="6147" max="6159" width="4" style="1" hidden="1" customWidth="1"/>
    <col min="6160" max="6161" width="4.21875" style="1" hidden="1" customWidth="1"/>
    <col min="6162" max="6162" width="4" style="1" hidden="1" customWidth="1"/>
    <col min="6163" max="6163" width="5" style="1" hidden="1" customWidth="1"/>
    <col min="6164" max="6164" width="6.77734375" style="1" hidden="1" customWidth="1"/>
    <col min="6165" max="6165" width="5.21875" style="1" hidden="1" customWidth="1"/>
    <col min="6166" max="6167" width="4.44140625" style="1" hidden="1" customWidth="1"/>
    <col min="6168" max="6169" width="4.21875" style="1" hidden="1" customWidth="1"/>
    <col min="6170" max="6171" width="4.5546875" style="1" hidden="1" customWidth="1"/>
    <col min="6172" max="6173" width="4.21875" style="1" hidden="1" customWidth="1"/>
    <col min="6174" max="6175" width="4" style="1" hidden="1" customWidth="1"/>
    <col min="6176" max="6176" width="4.21875" style="1" hidden="1" customWidth="1"/>
    <col min="6177" max="6177" width="4" style="1" hidden="1" customWidth="1"/>
    <col min="6178" max="6178" width="5.5546875" style="1" hidden="1" customWidth="1"/>
    <col min="6179" max="6400" width="0" style="1" hidden="1" customWidth="1"/>
    <col min="6401" max="6401" width="0.77734375" style="1" hidden="1" customWidth="1"/>
    <col min="6402" max="6402" width="4.44140625" style="1" hidden="1" customWidth="1"/>
    <col min="6403" max="6415" width="4" style="1" hidden="1" customWidth="1"/>
    <col min="6416" max="6417" width="4.21875" style="1" hidden="1" customWidth="1"/>
    <col min="6418" max="6418" width="4" style="1" hidden="1" customWidth="1"/>
    <col min="6419" max="6419" width="5" style="1" hidden="1" customWidth="1"/>
    <col min="6420" max="6420" width="6.77734375" style="1" hidden="1" customWidth="1"/>
    <col min="6421" max="6421" width="5.21875" style="1" hidden="1" customWidth="1"/>
    <col min="6422" max="6423" width="4.44140625" style="1" hidden="1" customWidth="1"/>
    <col min="6424" max="6425" width="4.21875" style="1" hidden="1" customWidth="1"/>
    <col min="6426" max="6427" width="4.5546875" style="1" hidden="1" customWidth="1"/>
    <col min="6428" max="6429" width="4.21875" style="1" hidden="1" customWidth="1"/>
    <col min="6430" max="6431" width="4" style="1" hidden="1" customWidth="1"/>
    <col min="6432" max="6432" width="4.21875" style="1" hidden="1" customWidth="1"/>
    <col min="6433" max="6433" width="4" style="1" hidden="1" customWidth="1"/>
    <col min="6434" max="6434" width="5.5546875" style="1" hidden="1" customWidth="1"/>
    <col min="6435" max="6656" width="0" style="1" hidden="1" customWidth="1"/>
    <col min="6657" max="6657" width="0.77734375" style="1" hidden="1" customWidth="1"/>
    <col min="6658" max="6658" width="4.44140625" style="1" hidden="1" customWidth="1"/>
    <col min="6659" max="6671" width="4" style="1" hidden="1" customWidth="1"/>
    <col min="6672" max="6673" width="4.21875" style="1" hidden="1" customWidth="1"/>
    <col min="6674" max="6674" width="4" style="1" hidden="1" customWidth="1"/>
    <col min="6675" max="6675" width="5" style="1" hidden="1" customWidth="1"/>
    <col min="6676" max="6676" width="6.77734375" style="1" hidden="1" customWidth="1"/>
    <col min="6677" max="6677" width="5.21875" style="1" hidden="1" customWidth="1"/>
    <col min="6678" max="6679" width="4.44140625" style="1" hidden="1" customWidth="1"/>
    <col min="6680" max="6681" width="4.21875" style="1" hidden="1" customWidth="1"/>
    <col min="6682" max="6683" width="4.5546875" style="1" hidden="1" customWidth="1"/>
    <col min="6684" max="6685" width="4.21875" style="1" hidden="1" customWidth="1"/>
    <col min="6686" max="6687" width="4" style="1" hidden="1" customWidth="1"/>
    <col min="6688" max="6688" width="4.21875" style="1" hidden="1" customWidth="1"/>
    <col min="6689" max="6689" width="4" style="1" hidden="1" customWidth="1"/>
    <col min="6690" max="6690" width="5.5546875" style="1" hidden="1" customWidth="1"/>
    <col min="6691" max="6912" width="0" style="1" hidden="1" customWidth="1"/>
    <col min="6913" max="6913" width="0.77734375" style="1" hidden="1" customWidth="1"/>
    <col min="6914" max="6914" width="4.44140625" style="1" hidden="1" customWidth="1"/>
    <col min="6915" max="6927" width="4" style="1" hidden="1" customWidth="1"/>
    <col min="6928" max="6929" width="4.21875" style="1" hidden="1" customWidth="1"/>
    <col min="6930" max="6930" width="4" style="1" hidden="1" customWidth="1"/>
    <col min="6931" max="6931" width="5" style="1" hidden="1" customWidth="1"/>
    <col min="6932" max="6932" width="6.77734375" style="1" hidden="1" customWidth="1"/>
    <col min="6933" max="6933" width="5.21875" style="1" hidden="1" customWidth="1"/>
    <col min="6934" max="6935" width="4.44140625" style="1" hidden="1" customWidth="1"/>
    <col min="6936" max="6937" width="4.21875" style="1" hidden="1" customWidth="1"/>
    <col min="6938" max="6939" width="4.5546875" style="1" hidden="1" customWidth="1"/>
    <col min="6940" max="6941" width="4.21875" style="1" hidden="1" customWidth="1"/>
    <col min="6942" max="6943" width="4" style="1" hidden="1" customWidth="1"/>
    <col min="6944" max="6944" width="4.21875" style="1" hidden="1" customWidth="1"/>
    <col min="6945" max="6945" width="4" style="1" hidden="1" customWidth="1"/>
    <col min="6946" max="6946" width="5.5546875" style="1" hidden="1" customWidth="1"/>
    <col min="6947" max="7168" width="0" style="1" hidden="1" customWidth="1"/>
    <col min="7169" max="7169" width="0.77734375" style="1" hidden="1" customWidth="1"/>
    <col min="7170" max="7170" width="4.44140625" style="1" hidden="1" customWidth="1"/>
    <col min="7171" max="7183" width="4" style="1" hidden="1" customWidth="1"/>
    <col min="7184" max="7185" width="4.21875" style="1" hidden="1" customWidth="1"/>
    <col min="7186" max="7186" width="4" style="1" hidden="1" customWidth="1"/>
    <col min="7187" max="7187" width="5" style="1" hidden="1" customWidth="1"/>
    <col min="7188" max="7188" width="6.77734375" style="1" hidden="1" customWidth="1"/>
    <col min="7189" max="7189" width="5.21875" style="1" hidden="1" customWidth="1"/>
    <col min="7190" max="7191" width="4.44140625" style="1" hidden="1" customWidth="1"/>
    <col min="7192" max="7193" width="4.21875" style="1" hidden="1" customWidth="1"/>
    <col min="7194" max="7195" width="4.5546875" style="1" hidden="1" customWidth="1"/>
    <col min="7196" max="7197" width="4.21875" style="1" hidden="1" customWidth="1"/>
    <col min="7198" max="7199" width="4" style="1" hidden="1" customWidth="1"/>
    <col min="7200" max="7200" width="4.21875" style="1" hidden="1" customWidth="1"/>
    <col min="7201" max="7201" width="4" style="1" hidden="1" customWidth="1"/>
    <col min="7202" max="7202" width="5.5546875" style="1" hidden="1" customWidth="1"/>
    <col min="7203" max="7424" width="0" style="1" hidden="1" customWidth="1"/>
    <col min="7425" max="7425" width="0.77734375" style="1" hidden="1" customWidth="1"/>
    <col min="7426" max="7426" width="4.44140625" style="1" hidden="1" customWidth="1"/>
    <col min="7427" max="7439" width="4" style="1" hidden="1" customWidth="1"/>
    <col min="7440" max="7441" width="4.21875" style="1" hidden="1" customWidth="1"/>
    <col min="7442" max="7442" width="4" style="1" hidden="1" customWidth="1"/>
    <col min="7443" max="7443" width="5" style="1" hidden="1" customWidth="1"/>
    <col min="7444" max="7444" width="6.77734375" style="1" hidden="1" customWidth="1"/>
    <col min="7445" max="7445" width="5.21875" style="1" hidden="1" customWidth="1"/>
    <col min="7446" max="7447" width="4.44140625" style="1" hidden="1" customWidth="1"/>
    <col min="7448" max="7449" width="4.21875" style="1" hidden="1" customWidth="1"/>
    <col min="7450" max="7451" width="4.5546875" style="1" hidden="1" customWidth="1"/>
    <col min="7452" max="7453" width="4.21875" style="1" hidden="1" customWidth="1"/>
    <col min="7454" max="7455" width="4" style="1" hidden="1" customWidth="1"/>
    <col min="7456" max="7456" width="4.21875" style="1" hidden="1" customWidth="1"/>
    <col min="7457" max="7457" width="4" style="1" hidden="1" customWidth="1"/>
    <col min="7458" max="7458" width="5.5546875" style="1" hidden="1" customWidth="1"/>
    <col min="7459" max="7680" width="0" style="1" hidden="1" customWidth="1"/>
    <col min="7681" max="7681" width="0.77734375" style="1" hidden="1" customWidth="1"/>
    <col min="7682" max="7682" width="4.44140625" style="1" hidden="1" customWidth="1"/>
    <col min="7683" max="7695" width="4" style="1" hidden="1" customWidth="1"/>
    <col min="7696" max="7697" width="4.21875" style="1" hidden="1" customWidth="1"/>
    <col min="7698" max="7698" width="4" style="1" hidden="1" customWidth="1"/>
    <col min="7699" max="7699" width="5" style="1" hidden="1" customWidth="1"/>
    <col min="7700" max="7700" width="6.77734375" style="1" hidden="1" customWidth="1"/>
    <col min="7701" max="7701" width="5.21875" style="1" hidden="1" customWidth="1"/>
    <col min="7702" max="7703" width="4.44140625" style="1" hidden="1" customWidth="1"/>
    <col min="7704" max="7705" width="4.21875" style="1" hidden="1" customWidth="1"/>
    <col min="7706" max="7707" width="4.5546875" style="1" hidden="1" customWidth="1"/>
    <col min="7708" max="7709" width="4.21875" style="1" hidden="1" customWidth="1"/>
    <col min="7710" max="7711" width="4" style="1" hidden="1" customWidth="1"/>
    <col min="7712" max="7712" width="4.21875" style="1" hidden="1" customWidth="1"/>
    <col min="7713" max="7713" width="4" style="1" hidden="1" customWidth="1"/>
    <col min="7714" max="7714" width="5.5546875" style="1" hidden="1" customWidth="1"/>
    <col min="7715" max="7936" width="0" style="1" hidden="1" customWidth="1"/>
    <col min="7937" max="7937" width="0.77734375" style="1" hidden="1" customWidth="1"/>
    <col min="7938" max="7938" width="4.44140625" style="1" hidden="1" customWidth="1"/>
    <col min="7939" max="7951" width="4" style="1" hidden="1" customWidth="1"/>
    <col min="7952" max="7953" width="4.21875" style="1" hidden="1" customWidth="1"/>
    <col min="7954" max="7954" width="4" style="1" hidden="1" customWidth="1"/>
    <col min="7955" max="7955" width="5" style="1" hidden="1" customWidth="1"/>
    <col min="7956" max="7956" width="6.77734375" style="1" hidden="1" customWidth="1"/>
    <col min="7957" max="7957" width="5.21875" style="1" hidden="1" customWidth="1"/>
    <col min="7958" max="7959" width="4.44140625" style="1" hidden="1" customWidth="1"/>
    <col min="7960" max="7961" width="4.21875" style="1" hidden="1" customWidth="1"/>
    <col min="7962" max="7963" width="4.5546875" style="1" hidden="1" customWidth="1"/>
    <col min="7964" max="7965" width="4.21875" style="1" hidden="1" customWidth="1"/>
    <col min="7966" max="7967" width="4" style="1" hidden="1" customWidth="1"/>
    <col min="7968" max="7968" width="4.21875" style="1" hidden="1" customWidth="1"/>
    <col min="7969" max="7969" width="4" style="1" hidden="1" customWidth="1"/>
    <col min="7970" max="7970" width="5.5546875" style="1" hidden="1" customWidth="1"/>
    <col min="7971" max="8192" width="0" style="1" hidden="1" customWidth="1"/>
    <col min="8193" max="8193" width="0.77734375" style="1" hidden="1" customWidth="1"/>
    <col min="8194" max="8194" width="4.44140625" style="1" hidden="1" customWidth="1"/>
    <col min="8195" max="8207" width="4" style="1" hidden="1" customWidth="1"/>
    <col min="8208" max="8209" width="4.21875" style="1" hidden="1" customWidth="1"/>
    <col min="8210" max="8210" width="4" style="1" hidden="1" customWidth="1"/>
    <col min="8211" max="8211" width="5" style="1" hidden="1" customWidth="1"/>
    <col min="8212" max="8212" width="6.77734375" style="1" hidden="1" customWidth="1"/>
    <col min="8213" max="8213" width="5.21875" style="1" hidden="1" customWidth="1"/>
    <col min="8214" max="8215" width="4.44140625" style="1" hidden="1" customWidth="1"/>
    <col min="8216" max="8217" width="4.21875" style="1" hidden="1" customWidth="1"/>
    <col min="8218" max="8219" width="4.5546875" style="1" hidden="1" customWidth="1"/>
    <col min="8220" max="8221" width="4.21875" style="1" hidden="1" customWidth="1"/>
    <col min="8222" max="8223" width="4" style="1" hidden="1" customWidth="1"/>
    <col min="8224" max="8224" width="4.21875" style="1" hidden="1" customWidth="1"/>
    <col min="8225" max="8225" width="4" style="1" hidden="1" customWidth="1"/>
    <col min="8226" max="8226" width="5.5546875" style="1" hidden="1" customWidth="1"/>
    <col min="8227" max="8448" width="0" style="1" hidden="1" customWidth="1"/>
    <col min="8449" max="8449" width="0.77734375" style="1" hidden="1" customWidth="1"/>
    <col min="8450" max="8450" width="4.44140625" style="1" hidden="1" customWidth="1"/>
    <col min="8451" max="8463" width="4" style="1" hidden="1" customWidth="1"/>
    <col min="8464" max="8465" width="4.21875" style="1" hidden="1" customWidth="1"/>
    <col min="8466" max="8466" width="4" style="1" hidden="1" customWidth="1"/>
    <col min="8467" max="8467" width="5" style="1" hidden="1" customWidth="1"/>
    <col min="8468" max="8468" width="6.77734375" style="1" hidden="1" customWidth="1"/>
    <col min="8469" max="8469" width="5.21875" style="1" hidden="1" customWidth="1"/>
    <col min="8470" max="8471" width="4.44140625" style="1" hidden="1" customWidth="1"/>
    <col min="8472" max="8473" width="4.21875" style="1" hidden="1" customWidth="1"/>
    <col min="8474" max="8475" width="4.5546875" style="1" hidden="1" customWidth="1"/>
    <col min="8476" max="8477" width="4.21875" style="1" hidden="1" customWidth="1"/>
    <col min="8478" max="8479" width="4" style="1" hidden="1" customWidth="1"/>
    <col min="8480" max="8480" width="4.21875" style="1" hidden="1" customWidth="1"/>
    <col min="8481" max="8481" width="4" style="1" hidden="1" customWidth="1"/>
    <col min="8482" max="8482" width="5.5546875" style="1" hidden="1" customWidth="1"/>
    <col min="8483" max="8704" width="0" style="1" hidden="1" customWidth="1"/>
    <col min="8705" max="8705" width="0.77734375" style="1" hidden="1" customWidth="1"/>
    <col min="8706" max="8706" width="4.44140625" style="1" hidden="1" customWidth="1"/>
    <col min="8707" max="8719" width="4" style="1" hidden="1" customWidth="1"/>
    <col min="8720" max="8721" width="4.21875" style="1" hidden="1" customWidth="1"/>
    <col min="8722" max="8722" width="4" style="1" hidden="1" customWidth="1"/>
    <col min="8723" max="8723" width="5" style="1" hidden="1" customWidth="1"/>
    <col min="8724" max="8724" width="6.77734375" style="1" hidden="1" customWidth="1"/>
    <col min="8725" max="8725" width="5.21875" style="1" hidden="1" customWidth="1"/>
    <col min="8726" max="8727" width="4.44140625" style="1" hidden="1" customWidth="1"/>
    <col min="8728" max="8729" width="4.21875" style="1" hidden="1" customWidth="1"/>
    <col min="8730" max="8731" width="4.5546875" style="1" hidden="1" customWidth="1"/>
    <col min="8732" max="8733" width="4.21875" style="1" hidden="1" customWidth="1"/>
    <col min="8734" max="8735" width="4" style="1" hidden="1" customWidth="1"/>
    <col min="8736" max="8736" width="4.21875" style="1" hidden="1" customWidth="1"/>
    <col min="8737" max="8737" width="4" style="1" hidden="1" customWidth="1"/>
    <col min="8738" max="8738" width="5.5546875" style="1" hidden="1" customWidth="1"/>
    <col min="8739" max="8960" width="0" style="1" hidden="1" customWidth="1"/>
    <col min="8961" max="8961" width="0.77734375" style="1" hidden="1" customWidth="1"/>
    <col min="8962" max="8962" width="4.44140625" style="1" hidden="1" customWidth="1"/>
    <col min="8963" max="8975" width="4" style="1" hidden="1" customWidth="1"/>
    <col min="8976" max="8977" width="4.21875" style="1" hidden="1" customWidth="1"/>
    <col min="8978" max="8978" width="4" style="1" hidden="1" customWidth="1"/>
    <col min="8979" max="8979" width="5" style="1" hidden="1" customWidth="1"/>
    <col min="8980" max="8980" width="6.77734375" style="1" hidden="1" customWidth="1"/>
    <col min="8981" max="8981" width="5.21875" style="1" hidden="1" customWidth="1"/>
    <col min="8982" max="8983" width="4.44140625" style="1" hidden="1" customWidth="1"/>
    <col min="8984" max="8985" width="4.21875" style="1" hidden="1" customWidth="1"/>
    <col min="8986" max="8987" width="4.5546875" style="1" hidden="1" customWidth="1"/>
    <col min="8988" max="8989" width="4.21875" style="1" hidden="1" customWidth="1"/>
    <col min="8990" max="8991" width="4" style="1" hidden="1" customWidth="1"/>
    <col min="8992" max="8992" width="4.21875" style="1" hidden="1" customWidth="1"/>
    <col min="8993" max="8993" width="4" style="1" hidden="1" customWidth="1"/>
    <col min="8994" max="8994" width="5.5546875" style="1" hidden="1" customWidth="1"/>
    <col min="8995" max="9216" width="0" style="1" hidden="1" customWidth="1"/>
    <col min="9217" max="9217" width="0.77734375" style="1" hidden="1" customWidth="1"/>
    <col min="9218" max="9218" width="4.44140625" style="1" hidden="1" customWidth="1"/>
    <col min="9219" max="9231" width="4" style="1" hidden="1" customWidth="1"/>
    <col min="9232" max="9233" width="4.21875" style="1" hidden="1" customWidth="1"/>
    <col min="9234" max="9234" width="4" style="1" hidden="1" customWidth="1"/>
    <col min="9235" max="9235" width="5" style="1" hidden="1" customWidth="1"/>
    <col min="9236" max="9236" width="6.77734375" style="1" hidden="1" customWidth="1"/>
    <col min="9237" max="9237" width="5.21875" style="1" hidden="1" customWidth="1"/>
    <col min="9238" max="9239" width="4.44140625" style="1" hidden="1" customWidth="1"/>
    <col min="9240" max="9241" width="4.21875" style="1" hidden="1" customWidth="1"/>
    <col min="9242" max="9243" width="4.5546875" style="1" hidden="1" customWidth="1"/>
    <col min="9244" max="9245" width="4.21875" style="1" hidden="1" customWidth="1"/>
    <col min="9246" max="9247" width="4" style="1" hidden="1" customWidth="1"/>
    <col min="9248" max="9248" width="4.21875" style="1" hidden="1" customWidth="1"/>
    <col min="9249" max="9249" width="4" style="1" hidden="1" customWidth="1"/>
    <col min="9250" max="9250" width="5.5546875" style="1" hidden="1" customWidth="1"/>
    <col min="9251" max="9472" width="0" style="1" hidden="1" customWidth="1"/>
    <col min="9473" max="9473" width="0.77734375" style="1" hidden="1" customWidth="1"/>
    <col min="9474" max="9474" width="4.44140625" style="1" hidden="1" customWidth="1"/>
    <col min="9475" max="9487" width="4" style="1" hidden="1" customWidth="1"/>
    <col min="9488" max="9489" width="4.21875" style="1" hidden="1" customWidth="1"/>
    <col min="9490" max="9490" width="4" style="1" hidden="1" customWidth="1"/>
    <col min="9491" max="9491" width="5" style="1" hidden="1" customWidth="1"/>
    <col min="9492" max="9492" width="6.77734375" style="1" hidden="1" customWidth="1"/>
    <col min="9493" max="9493" width="5.21875" style="1" hidden="1" customWidth="1"/>
    <col min="9494" max="9495" width="4.44140625" style="1" hidden="1" customWidth="1"/>
    <col min="9496" max="9497" width="4.21875" style="1" hidden="1" customWidth="1"/>
    <col min="9498" max="9499" width="4.5546875" style="1" hidden="1" customWidth="1"/>
    <col min="9500" max="9501" width="4.21875" style="1" hidden="1" customWidth="1"/>
    <col min="9502" max="9503" width="4" style="1" hidden="1" customWidth="1"/>
    <col min="9504" max="9504" width="4.21875" style="1" hidden="1" customWidth="1"/>
    <col min="9505" max="9505" width="4" style="1" hidden="1" customWidth="1"/>
    <col min="9506" max="9506" width="5.5546875" style="1" hidden="1" customWidth="1"/>
    <col min="9507" max="9728" width="0" style="1" hidden="1" customWidth="1"/>
    <col min="9729" max="9729" width="0.77734375" style="1" hidden="1" customWidth="1"/>
    <col min="9730" max="9730" width="4.44140625" style="1" hidden="1" customWidth="1"/>
    <col min="9731" max="9743" width="4" style="1" hidden="1" customWidth="1"/>
    <col min="9744" max="9745" width="4.21875" style="1" hidden="1" customWidth="1"/>
    <col min="9746" max="9746" width="4" style="1" hidden="1" customWidth="1"/>
    <col min="9747" max="9747" width="5" style="1" hidden="1" customWidth="1"/>
    <col min="9748" max="9748" width="6.77734375" style="1" hidden="1" customWidth="1"/>
    <col min="9749" max="9749" width="5.21875" style="1" hidden="1" customWidth="1"/>
    <col min="9750" max="9751" width="4.44140625" style="1" hidden="1" customWidth="1"/>
    <col min="9752" max="9753" width="4.21875" style="1" hidden="1" customWidth="1"/>
    <col min="9754" max="9755" width="4.5546875" style="1" hidden="1" customWidth="1"/>
    <col min="9756" max="9757" width="4.21875" style="1" hidden="1" customWidth="1"/>
    <col min="9758" max="9759" width="4" style="1" hidden="1" customWidth="1"/>
    <col min="9760" max="9760" width="4.21875" style="1" hidden="1" customWidth="1"/>
    <col min="9761" max="9761" width="4" style="1" hidden="1" customWidth="1"/>
    <col min="9762" max="9762" width="5.5546875" style="1" hidden="1" customWidth="1"/>
    <col min="9763" max="9984" width="0" style="1" hidden="1" customWidth="1"/>
    <col min="9985" max="9985" width="0.77734375" style="1" hidden="1" customWidth="1"/>
    <col min="9986" max="9986" width="4.44140625" style="1" hidden="1" customWidth="1"/>
    <col min="9987" max="9999" width="4" style="1" hidden="1" customWidth="1"/>
    <col min="10000" max="10001" width="4.21875" style="1" hidden="1" customWidth="1"/>
    <col min="10002" max="10002" width="4" style="1" hidden="1" customWidth="1"/>
    <col min="10003" max="10003" width="5" style="1" hidden="1" customWidth="1"/>
    <col min="10004" max="10004" width="6.77734375" style="1" hidden="1" customWidth="1"/>
    <col min="10005" max="10005" width="5.21875" style="1" hidden="1" customWidth="1"/>
    <col min="10006" max="10007" width="4.44140625" style="1" hidden="1" customWidth="1"/>
    <col min="10008" max="10009" width="4.21875" style="1" hidden="1" customWidth="1"/>
    <col min="10010" max="10011" width="4.5546875" style="1" hidden="1" customWidth="1"/>
    <col min="10012" max="10013" width="4.21875" style="1" hidden="1" customWidth="1"/>
    <col min="10014" max="10015" width="4" style="1" hidden="1" customWidth="1"/>
    <col min="10016" max="10016" width="4.21875" style="1" hidden="1" customWidth="1"/>
    <col min="10017" max="10017" width="4" style="1" hidden="1" customWidth="1"/>
    <col min="10018" max="10018" width="5.5546875" style="1" hidden="1" customWidth="1"/>
    <col min="10019" max="10240" width="0" style="1" hidden="1" customWidth="1"/>
    <col min="10241" max="10241" width="0.77734375" style="1" hidden="1" customWidth="1"/>
    <col min="10242" max="10242" width="4.44140625" style="1" hidden="1" customWidth="1"/>
    <col min="10243" max="10255" width="4" style="1" hidden="1" customWidth="1"/>
    <col min="10256" max="10257" width="4.21875" style="1" hidden="1" customWidth="1"/>
    <col min="10258" max="10258" width="4" style="1" hidden="1" customWidth="1"/>
    <col min="10259" max="10259" width="5" style="1" hidden="1" customWidth="1"/>
    <col min="10260" max="10260" width="6.77734375" style="1" hidden="1" customWidth="1"/>
    <col min="10261" max="10261" width="5.21875" style="1" hidden="1" customWidth="1"/>
    <col min="10262" max="10263" width="4.44140625" style="1" hidden="1" customWidth="1"/>
    <col min="10264" max="10265" width="4.21875" style="1" hidden="1" customWidth="1"/>
    <col min="10266" max="10267" width="4.5546875" style="1" hidden="1" customWidth="1"/>
    <col min="10268" max="10269" width="4.21875" style="1" hidden="1" customWidth="1"/>
    <col min="10270" max="10271" width="4" style="1" hidden="1" customWidth="1"/>
    <col min="10272" max="10272" width="4.21875" style="1" hidden="1" customWidth="1"/>
    <col min="10273" max="10273" width="4" style="1" hidden="1" customWidth="1"/>
    <col min="10274" max="10274" width="5.5546875" style="1" hidden="1" customWidth="1"/>
    <col min="10275" max="10496" width="0" style="1" hidden="1" customWidth="1"/>
    <col min="10497" max="10497" width="0.77734375" style="1" hidden="1" customWidth="1"/>
    <col min="10498" max="10498" width="4.44140625" style="1" hidden="1" customWidth="1"/>
    <col min="10499" max="10511" width="4" style="1" hidden="1" customWidth="1"/>
    <col min="10512" max="10513" width="4.21875" style="1" hidden="1" customWidth="1"/>
    <col min="10514" max="10514" width="4" style="1" hidden="1" customWidth="1"/>
    <col min="10515" max="10515" width="5" style="1" hidden="1" customWidth="1"/>
    <col min="10516" max="10516" width="6.77734375" style="1" hidden="1" customWidth="1"/>
    <col min="10517" max="10517" width="5.21875" style="1" hidden="1" customWidth="1"/>
    <col min="10518" max="10519" width="4.44140625" style="1" hidden="1" customWidth="1"/>
    <col min="10520" max="10521" width="4.21875" style="1" hidden="1" customWidth="1"/>
    <col min="10522" max="10523" width="4.5546875" style="1" hidden="1" customWidth="1"/>
    <col min="10524" max="10525" width="4.21875" style="1" hidden="1" customWidth="1"/>
    <col min="10526" max="10527" width="4" style="1" hidden="1" customWidth="1"/>
    <col min="10528" max="10528" width="4.21875" style="1" hidden="1" customWidth="1"/>
    <col min="10529" max="10529" width="4" style="1" hidden="1" customWidth="1"/>
    <col min="10530" max="10530" width="5.5546875" style="1" hidden="1" customWidth="1"/>
    <col min="10531" max="10752" width="0" style="1" hidden="1" customWidth="1"/>
    <col min="10753" max="10753" width="0.77734375" style="1" hidden="1" customWidth="1"/>
    <col min="10754" max="10754" width="4.44140625" style="1" hidden="1" customWidth="1"/>
    <col min="10755" max="10767" width="4" style="1" hidden="1" customWidth="1"/>
    <col min="10768" max="10769" width="4.21875" style="1" hidden="1" customWidth="1"/>
    <col min="10770" max="10770" width="4" style="1" hidden="1" customWidth="1"/>
    <col min="10771" max="10771" width="5" style="1" hidden="1" customWidth="1"/>
    <col min="10772" max="10772" width="6.77734375" style="1" hidden="1" customWidth="1"/>
    <col min="10773" max="10773" width="5.21875" style="1" hidden="1" customWidth="1"/>
    <col min="10774" max="10775" width="4.44140625" style="1" hidden="1" customWidth="1"/>
    <col min="10776" max="10777" width="4.21875" style="1" hidden="1" customWidth="1"/>
    <col min="10778" max="10779" width="4.5546875" style="1" hidden="1" customWidth="1"/>
    <col min="10780" max="10781" width="4.21875" style="1" hidden="1" customWidth="1"/>
    <col min="10782" max="10783" width="4" style="1" hidden="1" customWidth="1"/>
    <col min="10784" max="10784" width="4.21875" style="1" hidden="1" customWidth="1"/>
    <col min="10785" max="10785" width="4" style="1" hidden="1" customWidth="1"/>
    <col min="10786" max="10786" width="5.5546875" style="1" hidden="1" customWidth="1"/>
    <col min="10787" max="11008" width="0" style="1" hidden="1" customWidth="1"/>
    <col min="11009" max="11009" width="0.77734375" style="1" hidden="1" customWidth="1"/>
    <col min="11010" max="11010" width="4.44140625" style="1" hidden="1" customWidth="1"/>
    <col min="11011" max="11023" width="4" style="1" hidden="1" customWidth="1"/>
    <col min="11024" max="11025" width="4.21875" style="1" hidden="1" customWidth="1"/>
    <col min="11026" max="11026" width="4" style="1" hidden="1" customWidth="1"/>
    <col min="11027" max="11027" width="5" style="1" hidden="1" customWidth="1"/>
    <col min="11028" max="11028" width="6.77734375" style="1" hidden="1" customWidth="1"/>
    <col min="11029" max="11029" width="5.21875" style="1" hidden="1" customWidth="1"/>
    <col min="11030" max="11031" width="4.44140625" style="1" hidden="1" customWidth="1"/>
    <col min="11032" max="11033" width="4.21875" style="1" hidden="1" customWidth="1"/>
    <col min="11034" max="11035" width="4.5546875" style="1" hidden="1" customWidth="1"/>
    <col min="11036" max="11037" width="4.21875" style="1" hidden="1" customWidth="1"/>
    <col min="11038" max="11039" width="4" style="1" hidden="1" customWidth="1"/>
    <col min="11040" max="11040" width="4.21875" style="1" hidden="1" customWidth="1"/>
    <col min="11041" max="11041" width="4" style="1" hidden="1" customWidth="1"/>
    <col min="11042" max="11042" width="5.5546875" style="1" hidden="1" customWidth="1"/>
    <col min="11043" max="11264" width="0" style="1" hidden="1" customWidth="1"/>
    <col min="11265" max="11265" width="0.77734375" style="1" hidden="1" customWidth="1"/>
    <col min="11266" max="11266" width="4.44140625" style="1" hidden="1" customWidth="1"/>
    <col min="11267" max="11279" width="4" style="1" hidden="1" customWidth="1"/>
    <col min="11280" max="11281" width="4.21875" style="1" hidden="1" customWidth="1"/>
    <col min="11282" max="11282" width="4" style="1" hidden="1" customWidth="1"/>
    <col min="11283" max="11283" width="5" style="1" hidden="1" customWidth="1"/>
    <col min="11284" max="11284" width="6.77734375" style="1" hidden="1" customWidth="1"/>
    <col min="11285" max="11285" width="5.21875" style="1" hidden="1" customWidth="1"/>
    <col min="11286" max="11287" width="4.44140625" style="1" hidden="1" customWidth="1"/>
    <col min="11288" max="11289" width="4.21875" style="1" hidden="1" customWidth="1"/>
    <col min="11290" max="11291" width="4.5546875" style="1" hidden="1" customWidth="1"/>
    <col min="11292" max="11293" width="4.21875" style="1" hidden="1" customWidth="1"/>
    <col min="11294" max="11295" width="4" style="1" hidden="1" customWidth="1"/>
    <col min="11296" max="11296" width="4.21875" style="1" hidden="1" customWidth="1"/>
    <col min="11297" max="11297" width="4" style="1" hidden="1" customWidth="1"/>
    <col min="11298" max="11298" width="5.5546875" style="1" hidden="1" customWidth="1"/>
    <col min="11299" max="11520" width="0" style="1" hidden="1" customWidth="1"/>
    <col min="11521" max="11521" width="0.77734375" style="1" hidden="1" customWidth="1"/>
    <col min="11522" max="11522" width="4.44140625" style="1" hidden="1" customWidth="1"/>
    <col min="11523" max="11535" width="4" style="1" hidden="1" customWidth="1"/>
    <col min="11536" max="11537" width="4.21875" style="1" hidden="1" customWidth="1"/>
    <col min="11538" max="11538" width="4" style="1" hidden="1" customWidth="1"/>
    <col min="11539" max="11539" width="5" style="1" hidden="1" customWidth="1"/>
    <col min="11540" max="11540" width="6.77734375" style="1" hidden="1" customWidth="1"/>
    <col min="11541" max="11541" width="5.21875" style="1" hidden="1" customWidth="1"/>
    <col min="11542" max="11543" width="4.44140625" style="1" hidden="1" customWidth="1"/>
    <col min="11544" max="11545" width="4.21875" style="1" hidden="1" customWidth="1"/>
    <col min="11546" max="11547" width="4.5546875" style="1" hidden="1" customWidth="1"/>
    <col min="11548" max="11549" width="4.21875" style="1" hidden="1" customWidth="1"/>
    <col min="11550" max="11551" width="4" style="1" hidden="1" customWidth="1"/>
    <col min="11552" max="11552" width="4.21875" style="1" hidden="1" customWidth="1"/>
    <col min="11553" max="11553" width="4" style="1" hidden="1" customWidth="1"/>
    <col min="11554" max="11554" width="5.5546875" style="1" hidden="1" customWidth="1"/>
    <col min="11555" max="11776" width="0" style="1" hidden="1" customWidth="1"/>
    <col min="11777" max="11777" width="0.77734375" style="1" hidden="1" customWidth="1"/>
    <col min="11778" max="11778" width="4.44140625" style="1" hidden="1" customWidth="1"/>
    <col min="11779" max="11791" width="4" style="1" hidden="1" customWidth="1"/>
    <col min="11792" max="11793" width="4.21875" style="1" hidden="1" customWidth="1"/>
    <col min="11794" max="11794" width="4" style="1" hidden="1" customWidth="1"/>
    <col min="11795" max="11795" width="5" style="1" hidden="1" customWidth="1"/>
    <col min="11796" max="11796" width="6.77734375" style="1" hidden="1" customWidth="1"/>
    <col min="11797" max="11797" width="5.21875" style="1" hidden="1" customWidth="1"/>
    <col min="11798" max="11799" width="4.44140625" style="1" hidden="1" customWidth="1"/>
    <col min="11800" max="11801" width="4.21875" style="1" hidden="1" customWidth="1"/>
    <col min="11802" max="11803" width="4.5546875" style="1" hidden="1" customWidth="1"/>
    <col min="11804" max="11805" width="4.21875" style="1" hidden="1" customWidth="1"/>
    <col min="11806" max="11807" width="4" style="1" hidden="1" customWidth="1"/>
    <col min="11808" max="11808" width="4.21875" style="1" hidden="1" customWidth="1"/>
    <col min="11809" max="11809" width="4" style="1" hidden="1" customWidth="1"/>
    <col min="11810" max="11810" width="5.5546875" style="1" hidden="1" customWidth="1"/>
    <col min="11811" max="12032" width="0" style="1" hidden="1" customWidth="1"/>
    <col min="12033" max="12033" width="0.77734375" style="1" hidden="1" customWidth="1"/>
    <col min="12034" max="12034" width="4.44140625" style="1" hidden="1" customWidth="1"/>
    <col min="12035" max="12047" width="4" style="1" hidden="1" customWidth="1"/>
    <col min="12048" max="12049" width="4.21875" style="1" hidden="1" customWidth="1"/>
    <col min="12050" max="12050" width="4" style="1" hidden="1" customWidth="1"/>
    <col min="12051" max="12051" width="5" style="1" hidden="1" customWidth="1"/>
    <col min="12052" max="12052" width="6.77734375" style="1" hidden="1" customWidth="1"/>
    <col min="12053" max="12053" width="5.21875" style="1" hidden="1" customWidth="1"/>
    <col min="12054" max="12055" width="4.44140625" style="1" hidden="1" customWidth="1"/>
    <col min="12056" max="12057" width="4.21875" style="1" hidden="1" customWidth="1"/>
    <col min="12058" max="12059" width="4.5546875" style="1" hidden="1" customWidth="1"/>
    <col min="12060" max="12061" width="4.21875" style="1" hidden="1" customWidth="1"/>
    <col min="12062" max="12063" width="4" style="1" hidden="1" customWidth="1"/>
    <col min="12064" max="12064" width="4.21875" style="1" hidden="1" customWidth="1"/>
    <col min="12065" max="12065" width="4" style="1" hidden="1" customWidth="1"/>
    <col min="12066" max="12066" width="5.5546875" style="1" hidden="1" customWidth="1"/>
    <col min="12067" max="12288" width="0" style="1" hidden="1" customWidth="1"/>
    <col min="12289" max="12289" width="0.77734375" style="1" hidden="1" customWidth="1"/>
    <col min="12290" max="12290" width="4.44140625" style="1" hidden="1" customWidth="1"/>
    <col min="12291" max="12303" width="4" style="1" hidden="1" customWidth="1"/>
    <col min="12304" max="12305" width="4.21875" style="1" hidden="1" customWidth="1"/>
    <col min="12306" max="12306" width="4" style="1" hidden="1" customWidth="1"/>
    <col min="12307" max="12307" width="5" style="1" hidden="1" customWidth="1"/>
    <col min="12308" max="12308" width="6.77734375" style="1" hidden="1" customWidth="1"/>
    <col min="12309" max="12309" width="5.21875" style="1" hidden="1" customWidth="1"/>
    <col min="12310" max="12311" width="4.44140625" style="1" hidden="1" customWidth="1"/>
    <col min="12312" max="12313" width="4.21875" style="1" hidden="1" customWidth="1"/>
    <col min="12314" max="12315" width="4.5546875" style="1" hidden="1" customWidth="1"/>
    <col min="12316" max="12317" width="4.21875" style="1" hidden="1" customWidth="1"/>
    <col min="12318" max="12319" width="4" style="1" hidden="1" customWidth="1"/>
    <col min="12320" max="12320" width="4.21875" style="1" hidden="1" customWidth="1"/>
    <col min="12321" max="12321" width="4" style="1" hidden="1" customWidth="1"/>
    <col min="12322" max="12322" width="5.5546875" style="1" hidden="1" customWidth="1"/>
    <col min="12323" max="12544" width="0" style="1" hidden="1" customWidth="1"/>
    <col min="12545" max="12545" width="0.77734375" style="1" hidden="1" customWidth="1"/>
    <col min="12546" max="12546" width="4.44140625" style="1" hidden="1" customWidth="1"/>
    <col min="12547" max="12559" width="4" style="1" hidden="1" customWidth="1"/>
    <col min="12560" max="12561" width="4.21875" style="1" hidden="1" customWidth="1"/>
    <col min="12562" max="12562" width="4" style="1" hidden="1" customWidth="1"/>
    <col min="12563" max="12563" width="5" style="1" hidden="1" customWidth="1"/>
    <col min="12564" max="12564" width="6.77734375" style="1" hidden="1" customWidth="1"/>
    <col min="12565" max="12565" width="5.21875" style="1" hidden="1" customWidth="1"/>
    <col min="12566" max="12567" width="4.44140625" style="1" hidden="1" customWidth="1"/>
    <col min="12568" max="12569" width="4.21875" style="1" hidden="1" customWidth="1"/>
    <col min="12570" max="12571" width="4.5546875" style="1" hidden="1" customWidth="1"/>
    <col min="12572" max="12573" width="4.21875" style="1" hidden="1" customWidth="1"/>
    <col min="12574" max="12575" width="4" style="1" hidden="1" customWidth="1"/>
    <col min="12576" max="12576" width="4.21875" style="1" hidden="1" customWidth="1"/>
    <col min="12577" max="12577" width="4" style="1" hidden="1" customWidth="1"/>
    <col min="12578" max="12578" width="5.5546875" style="1" hidden="1" customWidth="1"/>
    <col min="12579" max="12800" width="0" style="1" hidden="1" customWidth="1"/>
    <col min="12801" max="12801" width="0.77734375" style="1" hidden="1" customWidth="1"/>
    <col min="12802" max="12802" width="4.44140625" style="1" hidden="1" customWidth="1"/>
    <col min="12803" max="12815" width="4" style="1" hidden="1" customWidth="1"/>
    <col min="12816" max="12817" width="4.21875" style="1" hidden="1" customWidth="1"/>
    <col min="12818" max="12818" width="4" style="1" hidden="1" customWidth="1"/>
    <col min="12819" max="12819" width="5" style="1" hidden="1" customWidth="1"/>
    <col min="12820" max="12820" width="6.77734375" style="1" hidden="1" customWidth="1"/>
    <col min="12821" max="12821" width="5.21875" style="1" hidden="1" customWidth="1"/>
    <col min="12822" max="12823" width="4.44140625" style="1" hidden="1" customWidth="1"/>
    <col min="12824" max="12825" width="4.21875" style="1" hidden="1" customWidth="1"/>
    <col min="12826" max="12827" width="4.5546875" style="1" hidden="1" customWidth="1"/>
    <col min="12828" max="12829" width="4.21875" style="1" hidden="1" customWidth="1"/>
    <col min="12830" max="12831" width="4" style="1" hidden="1" customWidth="1"/>
    <col min="12832" max="12832" width="4.21875" style="1" hidden="1" customWidth="1"/>
    <col min="12833" max="12833" width="4" style="1" hidden="1" customWidth="1"/>
    <col min="12834" max="12834" width="5.5546875" style="1" hidden="1" customWidth="1"/>
    <col min="12835" max="13056" width="0" style="1" hidden="1" customWidth="1"/>
    <col min="13057" max="13057" width="0.77734375" style="1" hidden="1" customWidth="1"/>
    <col min="13058" max="13058" width="4.44140625" style="1" hidden="1" customWidth="1"/>
    <col min="13059" max="13071" width="4" style="1" hidden="1" customWidth="1"/>
    <col min="13072" max="13073" width="4.21875" style="1" hidden="1" customWidth="1"/>
    <col min="13074" max="13074" width="4" style="1" hidden="1" customWidth="1"/>
    <col min="13075" max="13075" width="5" style="1" hidden="1" customWidth="1"/>
    <col min="13076" max="13076" width="6.77734375" style="1" hidden="1" customWidth="1"/>
    <col min="13077" max="13077" width="5.21875" style="1" hidden="1" customWidth="1"/>
    <col min="13078" max="13079" width="4.44140625" style="1" hidden="1" customWidth="1"/>
    <col min="13080" max="13081" width="4.21875" style="1" hidden="1" customWidth="1"/>
    <col min="13082" max="13083" width="4.5546875" style="1" hidden="1" customWidth="1"/>
    <col min="13084" max="13085" width="4.21875" style="1" hidden="1" customWidth="1"/>
    <col min="13086" max="13087" width="4" style="1" hidden="1" customWidth="1"/>
    <col min="13088" max="13088" width="4.21875" style="1" hidden="1" customWidth="1"/>
    <col min="13089" max="13089" width="4" style="1" hidden="1" customWidth="1"/>
    <col min="13090" max="13090" width="5.5546875" style="1" hidden="1" customWidth="1"/>
    <col min="13091" max="13312" width="0" style="1" hidden="1" customWidth="1"/>
    <col min="13313" max="13313" width="0.77734375" style="1" hidden="1" customWidth="1"/>
    <col min="13314" max="13314" width="4.44140625" style="1" hidden="1" customWidth="1"/>
    <col min="13315" max="13327" width="4" style="1" hidden="1" customWidth="1"/>
    <col min="13328" max="13329" width="4.21875" style="1" hidden="1" customWidth="1"/>
    <col min="13330" max="13330" width="4" style="1" hidden="1" customWidth="1"/>
    <col min="13331" max="13331" width="5" style="1" hidden="1" customWidth="1"/>
    <col min="13332" max="13332" width="6.77734375" style="1" hidden="1" customWidth="1"/>
    <col min="13333" max="13333" width="5.21875" style="1" hidden="1" customWidth="1"/>
    <col min="13334" max="13335" width="4.44140625" style="1" hidden="1" customWidth="1"/>
    <col min="13336" max="13337" width="4.21875" style="1" hidden="1" customWidth="1"/>
    <col min="13338" max="13339" width="4.5546875" style="1" hidden="1" customWidth="1"/>
    <col min="13340" max="13341" width="4.21875" style="1" hidden="1" customWidth="1"/>
    <col min="13342" max="13343" width="4" style="1" hidden="1" customWidth="1"/>
    <col min="13344" max="13344" width="4.21875" style="1" hidden="1" customWidth="1"/>
    <col min="13345" max="13345" width="4" style="1" hidden="1" customWidth="1"/>
    <col min="13346" max="13346" width="5.5546875" style="1" hidden="1" customWidth="1"/>
    <col min="13347" max="13568" width="0" style="1" hidden="1" customWidth="1"/>
    <col min="13569" max="13569" width="0.77734375" style="1" hidden="1" customWidth="1"/>
    <col min="13570" max="13570" width="4.44140625" style="1" hidden="1" customWidth="1"/>
    <col min="13571" max="13583" width="4" style="1" hidden="1" customWidth="1"/>
    <col min="13584" max="13585" width="4.21875" style="1" hidden="1" customWidth="1"/>
    <col min="13586" max="13586" width="4" style="1" hidden="1" customWidth="1"/>
    <col min="13587" max="13587" width="5" style="1" hidden="1" customWidth="1"/>
    <col min="13588" max="13588" width="6.77734375" style="1" hidden="1" customWidth="1"/>
    <col min="13589" max="13589" width="5.21875" style="1" hidden="1" customWidth="1"/>
    <col min="13590" max="13591" width="4.44140625" style="1" hidden="1" customWidth="1"/>
    <col min="13592" max="13593" width="4.21875" style="1" hidden="1" customWidth="1"/>
    <col min="13594" max="13595" width="4.5546875" style="1" hidden="1" customWidth="1"/>
    <col min="13596" max="13597" width="4.21875" style="1" hidden="1" customWidth="1"/>
    <col min="13598" max="13599" width="4" style="1" hidden="1" customWidth="1"/>
    <col min="13600" max="13600" width="4.21875" style="1" hidden="1" customWidth="1"/>
    <col min="13601" max="13601" width="4" style="1" hidden="1" customWidth="1"/>
    <col min="13602" max="13602" width="5.5546875" style="1" hidden="1" customWidth="1"/>
    <col min="13603" max="13824" width="0" style="1" hidden="1" customWidth="1"/>
    <col min="13825" max="13825" width="0.77734375" style="1" hidden="1" customWidth="1"/>
    <col min="13826" max="13826" width="4.44140625" style="1" hidden="1" customWidth="1"/>
    <col min="13827" max="13839" width="4" style="1" hidden="1" customWidth="1"/>
    <col min="13840" max="13841" width="4.21875" style="1" hidden="1" customWidth="1"/>
    <col min="13842" max="13842" width="4" style="1" hidden="1" customWidth="1"/>
    <col min="13843" max="13843" width="5" style="1" hidden="1" customWidth="1"/>
    <col min="13844" max="13844" width="6.77734375" style="1" hidden="1" customWidth="1"/>
    <col min="13845" max="13845" width="5.21875" style="1" hidden="1" customWidth="1"/>
    <col min="13846" max="13847" width="4.44140625" style="1" hidden="1" customWidth="1"/>
    <col min="13848" max="13849" width="4.21875" style="1" hidden="1" customWidth="1"/>
    <col min="13850" max="13851" width="4.5546875" style="1" hidden="1" customWidth="1"/>
    <col min="13852" max="13853" width="4.21875" style="1" hidden="1" customWidth="1"/>
    <col min="13854" max="13855" width="4" style="1" hidden="1" customWidth="1"/>
    <col min="13856" max="13856" width="4.21875" style="1" hidden="1" customWidth="1"/>
    <col min="13857" max="13857" width="4" style="1" hidden="1" customWidth="1"/>
    <col min="13858" max="13858" width="5.5546875" style="1" hidden="1" customWidth="1"/>
    <col min="13859" max="14080" width="0" style="1" hidden="1" customWidth="1"/>
    <col min="14081" max="14081" width="0.77734375" style="1" hidden="1" customWidth="1"/>
    <col min="14082" max="14082" width="4.44140625" style="1" hidden="1" customWidth="1"/>
    <col min="14083" max="14095" width="4" style="1" hidden="1" customWidth="1"/>
    <col min="14096" max="14097" width="4.21875" style="1" hidden="1" customWidth="1"/>
    <col min="14098" max="14098" width="4" style="1" hidden="1" customWidth="1"/>
    <col min="14099" max="14099" width="5" style="1" hidden="1" customWidth="1"/>
    <col min="14100" max="14100" width="6.77734375" style="1" hidden="1" customWidth="1"/>
    <col min="14101" max="14101" width="5.21875" style="1" hidden="1" customWidth="1"/>
    <col min="14102" max="14103" width="4.44140625" style="1" hidden="1" customWidth="1"/>
    <col min="14104" max="14105" width="4.21875" style="1" hidden="1" customWidth="1"/>
    <col min="14106" max="14107" width="4.5546875" style="1" hidden="1" customWidth="1"/>
    <col min="14108" max="14109" width="4.21875" style="1" hidden="1" customWidth="1"/>
    <col min="14110" max="14111" width="4" style="1" hidden="1" customWidth="1"/>
    <col min="14112" max="14112" width="4.21875" style="1" hidden="1" customWidth="1"/>
    <col min="14113" max="14113" width="4" style="1" hidden="1" customWidth="1"/>
    <col min="14114" max="14114" width="5.5546875" style="1" hidden="1" customWidth="1"/>
    <col min="14115" max="14336" width="0" style="1" hidden="1" customWidth="1"/>
    <col min="14337" max="14337" width="0.77734375" style="1" hidden="1" customWidth="1"/>
    <col min="14338" max="14338" width="4.44140625" style="1" hidden="1" customWidth="1"/>
    <col min="14339" max="14351" width="4" style="1" hidden="1" customWidth="1"/>
    <col min="14352" max="14353" width="4.21875" style="1" hidden="1" customWidth="1"/>
    <col min="14354" max="14354" width="4" style="1" hidden="1" customWidth="1"/>
    <col min="14355" max="14355" width="5" style="1" hidden="1" customWidth="1"/>
    <col min="14356" max="14356" width="6.77734375" style="1" hidden="1" customWidth="1"/>
    <col min="14357" max="14357" width="5.21875" style="1" hidden="1" customWidth="1"/>
    <col min="14358" max="14359" width="4.44140625" style="1" hidden="1" customWidth="1"/>
    <col min="14360" max="14361" width="4.21875" style="1" hidden="1" customWidth="1"/>
    <col min="14362" max="14363" width="4.5546875" style="1" hidden="1" customWidth="1"/>
    <col min="14364" max="14365" width="4.21875" style="1" hidden="1" customWidth="1"/>
    <col min="14366" max="14367" width="4" style="1" hidden="1" customWidth="1"/>
    <col min="14368" max="14368" width="4.21875" style="1" hidden="1" customWidth="1"/>
    <col min="14369" max="14369" width="4" style="1" hidden="1" customWidth="1"/>
    <col min="14370" max="14370" width="5.5546875" style="1" hidden="1" customWidth="1"/>
    <col min="14371" max="14592" width="0" style="1" hidden="1" customWidth="1"/>
    <col min="14593" max="14593" width="0.77734375" style="1" hidden="1" customWidth="1"/>
    <col min="14594" max="14594" width="4.44140625" style="1" hidden="1" customWidth="1"/>
    <col min="14595" max="14607" width="4" style="1" hidden="1" customWidth="1"/>
    <col min="14608" max="14609" width="4.21875" style="1" hidden="1" customWidth="1"/>
    <col min="14610" max="14610" width="4" style="1" hidden="1" customWidth="1"/>
    <col min="14611" max="14611" width="5" style="1" hidden="1" customWidth="1"/>
    <col min="14612" max="14612" width="6.77734375" style="1" hidden="1" customWidth="1"/>
    <col min="14613" max="14613" width="5.21875" style="1" hidden="1" customWidth="1"/>
    <col min="14614" max="14615" width="4.44140625" style="1" hidden="1" customWidth="1"/>
    <col min="14616" max="14617" width="4.21875" style="1" hidden="1" customWidth="1"/>
    <col min="14618" max="14619" width="4.5546875" style="1" hidden="1" customWidth="1"/>
    <col min="14620" max="14621" width="4.21875" style="1" hidden="1" customWidth="1"/>
    <col min="14622" max="14623" width="4" style="1" hidden="1" customWidth="1"/>
    <col min="14624" max="14624" width="4.21875" style="1" hidden="1" customWidth="1"/>
    <col min="14625" max="14625" width="4" style="1" hidden="1" customWidth="1"/>
    <col min="14626" max="14626" width="5.5546875" style="1" hidden="1" customWidth="1"/>
    <col min="14627" max="14848" width="0" style="1" hidden="1" customWidth="1"/>
    <col min="14849" max="14849" width="0.77734375" style="1" hidden="1" customWidth="1"/>
    <col min="14850" max="14850" width="4.44140625" style="1" hidden="1" customWidth="1"/>
    <col min="14851" max="14863" width="4" style="1" hidden="1" customWidth="1"/>
    <col min="14864" max="14865" width="4.21875" style="1" hidden="1" customWidth="1"/>
    <col min="14866" max="14866" width="4" style="1" hidden="1" customWidth="1"/>
    <col min="14867" max="14867" width="5" style="1" hidden="1" customWidth="1"/>
    <col min="14868" max="14868" width="6.77734375" style="1" hidden="1" customWidth="1"/>
    <col min="14869" max="14869" width="5.21875" style="1" hidden="1" customWidth="1"/>
    <col min="14870" max="14871" width="4.44140625" style="1" hidden="1" customWidth="1"/>
    <col min="14872" max="14873" width="4.21875" style="1" hidden="1" customWidth="1"/>
    <col min="14874" max="14875" width="4.5546875" style="1" hidden="1" customWidth="1"/>
    <col min="14876" max="14877" width="4.21875" style="1" hidden="1" customWidth="1"/>
    <col min="14878" max="14879" width="4" style="1" hidden="1" customWidth="1"/>
    <col min="14880" max="14880" width="4.21875" style="1" hidden="1" customWidth="1"/>
    <col min="14881" max="14881" width="4" style="1" hidden="1" customWidth="1"/>
    <col min="14882" max="14882" width="5.5546875" style="1" hidden="1" customWidth="1"/>
    <col min="14883" max="15104" width="0" style="1" hidden="1" customWidth="1"/>
    <col min="15105" max="15105" width="0.77734375" style="1" hidden="1" customWidth="1"/>
    <col min="15106" max="15106" width="4.44140625" style="1" hidden="1" customWidth="1"/>
    <col min="15107" max="15119" width="4" style="1" hidden="1" customWidth="1"/>
    <col min="15120" max="15121" width="4.21875" style="1" hidden="1" customWidth="1"/>
    <col min="15122" max="15122" width="4" style="1" hidden="1" customWidth="1"/>
    <col min="15123" max="15123" width="5" style="1" hidden="1" customWidth="1"/>
    <col min="15124" max="15124" width="6.77734375" style="1" hidden="1" customWidth="1"/>
    <col min="15125" max="15125" width="5.21875" style="1" hidden="1" customWidth="1"/>
    <col min="15126" max="15127" width="4.44140625" style="1" hidden="1" customWidth="1"/>
    <col min="15128" max="15129" width="4.21875" style="1" hidden="1" customWidth="1"/>
    <col min="15130" max="15131" width="4.5546875" style="1" hidden="1" customWidth="1"/>
    <col min="15132" max="15133" width="4.21875" style="1" hidden="1" customWidth="1"/>
    <col min="15134" max="15135" width="4" style="1" hidden="1" customWidth="1"/>
    <col min="15136" max="15136" width="4.21875" style="1" hidden="1" customWidth="1"/>
    <col min="15137" max="15137" width="4" style="1" hidden="1" customWidth="1"/>
    <col min="15138" max="15138" width="5.5546875" style="1" hidden="1" customWidth="1"/>
    <col min="15139" max="15360" width="0" style="1" hidden="1" customWidth="1"/>
    <col min="15361" max="15361" width="0.77734375" style="1" hidden="1" customWidth="1"/>
    <col min="15362" max="15362" width="4.44140625" style="1" hidden="1" customWidth="1"/>
    <col min="15363" max="15375" width="4" style="1" hidden="1" customWidth="1"/>
    <col min="15376" max="15377" width="4.21875" style="1" hidden="1" customWidth="1"/>
    <col min="15378" max="15378" width="4" style="1" hidden="1" customWidth="1"/>
    <col min="15379" max="15379" width="5" style="1" hidden="1" customWidth="1"/>
    <col min="15380" max="15380" width="6.77734375" style="1" hidden="1" customWidth="1"/>
    <col min="15381" max="15381" width="5.21875" style="1" hidden="1" customWidth="1"/>
    <col min="15382" max="15383" width="4.44140625" style="1" hidden="1" customWidth="1"/>
    <col min="15384" max="15385" width="4.21875" style="1" hidden="1" customWidth="1"/>
    <col min="15386" max="15387" width="4.5546875" style="1" hidden="1" customWidth="1"/>
    <col min="15388" max="15389" width="4.21875" style="1" hidden="1" customWidth="1"/>
    <col min="15390" max="15391" width="4" style="1" hidden="1" customWidth="1"/>
    <col min="15392" max="15392" width="4.21875" style="1" hidden="1" customWidth="1"/>
    <col min="15393" max="15393" width="4" style="1" hidden="1" customWidth="1"/>
    <col min="15394" max="15394" width="5.5546875" style="1" hidden="1" customWidth="1"/>
    <col min="15395" max="15616" width="0" style="1" hidden="1" customWidth="1"/>
    <col min="15617" max="15617" width="0.77734375" style="1" hidden="1" customWidth="1"/>
    <col min="15618" max="15618" width="4.44140625" style="1" hidden="1" customWidth="1"/>
    <col min="15619" max="15631" width="4" style="1" hidden="1" customWidth="1"/>
    <col min="15632" max="15633" width="4.21875" style="1" hidden="1" customWidth="1"/>
    <col min="15634" max="15634" width="4" style="1" hidden="1" customWidth="1"/>
    <col min="15635" max="15635" width="5" style="1" hidden="1" customWidth="1"/>
    <col min="15636" max="15636" width="6.77734375" style="1" hidden="1" customWidth="1"/>
    <col min="15637" max="15637" width="5.21875" style="1" hidden="1" customWidth="1"/>
    <col min="15638" max="15639" width="4.44140625" style="1" hidden="1" customWidth="1"/>
    <col min="15640" max="15641" width="4.21875" style="1" hidden="1" customWidth="1"/>
    <col min="15642" max="15643" width="4.5546875" style="1" hidden="1" customWidth="1"/>
    <col min="15644" max="15645" width="4.21875" style="1" hidden="1" customWidth="1"/>
    <col min="15646" max="15647" width="4" style="1" hidden="1" customWidth="1"/>
    <col min="15648" max="15648" width="4.21875" style="1" hidden="1" customWidth="1"/>
    <col min="15649" max="15649" width="4" style="1" hidden="1" customWidth="1"/>
    <col min="15650" max="15650" width="5.5546875" style="1" hidden="1" customWidth="1"/>
    <col min="15651" max="15872" width="0" style="1" hidden="1" customWidth="1"/>
    <col min="15873" max="15873" width="0.77734375" style="1" hidden="1" customWidth="1"/>
    <col min="15874" max="15874" width="4.44140625" style="1" hidden="1" customWidth="1"/>
    <col min="15875" max="15887" width="4" style="1" hidden="1" customWidth="1"/>
    <col min="15888" max="15889" width="4.21875" style="1" hidden="1" customWidth="1"/>
    <col min="15890" max="15890" width="4" style="1" hidden="1" customWidth="1"/>
    <col min="15891" max="15891" width="5" style="1" hidden="1" customWidth="1"/>
    <col min="15892" max="15892" width="6.77734375" style="1" hidden="1" customWidth="1"/>
    <col min="15893" max="15893" width="5.21875" style="1" hidden="1" customWidth="1"/>
    <col min="15894" max="15895" width="4.44140625" style="1" hidden="1" customWidth="1"/>
    <col min="15896" max="15897" width="4.21875" style="1" hidden="1" customWidth="1"/>
    <col min="15898" max="15899" width="4.5546875" style="1" hidden="1" customWidth="1"/>
    <col min="15900" max="15901" width="4.21875" style="1" hidden="1" customWidth="1"/>
    <col min="15902" max="15903" width="4" style="1" hidden="1" customWidth="1"/>
    <col min="15904" max="15904" width="4.21875" style="1" hidden="1" customWidth="1"/>
    <col min="15905" max="15905" width="4" style="1" hidden="1" customWidth="1"/>
    <col min="15906" max="15906" width="5.5546875" style="1" hidden="1" customWidth="1"/>
    <col min="15907" max="16128" width="0" style="1" hidden="1" customWidth="1"/>
    <col min="16129" max="16129" width="0.77734375" style="1" hidden="1" customWidth="1"/>
    <col min="16130" max="16130" width="4.44140625" style="1" hidden="1" customWidth="1"/>
    <col min="16131" max="16143" width="4" style="1" hidden="1" customWidth="1"/>
    <col min="16144" max="16145" width="4.21875" style="1" hidden="1" customWidth="1"/>
    <col min="16146" max="16146" width="4" style="1" hidden="1" customWidth="1"/>
    <col min="16147" max="16147" width="5" style="1" hidden="1" customWidth="1"/>
    <col min="16148" max="16148" width="6.77734375" style="1" hidden="1" customWidth="1"/>
    <col min="16149" max="16149" width="5.21875" style="1" hidden="1" customWidth="1"/>
    <col min="16150" max="16151" width="4.44140625" style="1" hidden="1" customWidth="1"/>
    <col min="16152" max="16153" width="4.21875" style="1" hidden="1" customWidth="1"/>
    <col min="16154" max="16155" width="4.5546875" style="1" hidden="1" customWidth="1"/>
    <col min="16156" max="16157" width="4.21875" style="1" hidden="1" customWidth="1"/>
    <col min="16158" max="16159" width="4" style="1" hidden="1" customWidth="1"/>
    <col min="16160" max="16160" width="4.21875" style="1" hidden="1" customWidth="1"/>
    <col min="16161" max="16161" width="4" style="1" hidden="1" customWidth="1"/>
    <col min="16162" max="16162" width="5.5546875" style="1" hidden="1" customWidth="1"/>
    <col min="16163" max="16384" width="0" style="1" hidden="1" customWidth="1"/>
  </cols>
  <sheetData>
    <row r="1" spans="1:263" s="1" customFormat="1" ht="14.4" thickBot="1" x14ac:dyDescent="0.35">
      <c r="A1" s="96"/>
      <c r="B1" s="97"/>
      <c r="C1" s="97"/>
      <c r="D1" s="97"/>
      <c r="E1" s="97"/>
      <c r="F1" s="97"/>
      <c r="G1" s="97"/>
      <c r="H1" s="97"/>
      <c r="I1" s="97"/>
      <c r="J1" s="97"/>
      <c r="K1" s="97"/>
      <c r="L1" s="97"/>
      <c r="M1" s="97"/>
      <c r="N1" s="97"/>
      <c r="O1" s="97"/>
      <c r="P1" s="97"/>
      <c r="Q1" s="97"/>
      <c r="R1" s="97"/>
      <c r="S1" s="97"/>
      <c r="T1" s="97"/>
      <c r="U1" s="97"/>
      <c r="V1" s="97"/>
      <c r="W1" s="97"/>
      <c r="X1" s="97"/>
      <c r="Y1" s="97"/>
      <c r="Z1" s="97"/>
      <c r="AA1" s="97"/>
      <c r="AB1" s="97"/>
      <c r="AC1" s="97"/>
      <c r="AD1" s="97"/>
      <c r="AE1" s="97"/>
      <c r="AF1" s="97"/>
      <c r="AG1" s="97"/>
      <c r="AH1" s="97"/>
      <c r="AI1" s="97"/>
      <c r="AJ1" s="97"/>
      <c r="AK1" s="97"/>
      <c r="AL1" s="96"/>
      <c r="AM1" s="96"/>
      <c r="AN1" s="96"/>
      <c r="AO1" s="96"/>
      <c r="AP1" s="96"/>
      <c r="AQ1" s="96"/>
      <c r="AR1" s="96"/>
      <c r="AS1" s="96"/>
      <c r="AT1" s="96"/>
      <c r="AU1" s="96"/>
      <c r="AV1" s="96"/>
      <c r="AW1" s="96"/>
      <c r="AX1" s="96"/>
      <c r="AY1" s="96"/>
      <c r="AZ1" s="96"/>
      <c r="BA1" s="96"/>
      <c r="BB1" s="96"/>
      <c r="BC1" s="96"/>
      <c r="BD1" s="96"/>
      <c r="BE1" s="96"/>
      <c r="BF1" s="96"/>
      <c r="BG1" s="96"/>
      <c r="BH1" s="96"/>
      <c r="BI1" s="96"/>
      <c r="BJ1" s="96"/>
      <c r="BK1" s="96"/>
      <c r="BL1" s="96"/>
      <c r="BM1" s="96"/>
      <c r="BN1" s="96"/>
      <c r="BO1" s="96"/>
      <c r="BP1" s="96"/>
      <c r="BQ1" s="96"/>
      <c r="BR1" s="96"/>
      <c r="BS1" s="96"/>
      <c r="BT1" s="96"/>
      <c r="BU1" s="96"/>
      <c r="BV1" s="96"/>
      <c r="BW1" s="96"/>
      <c r="BX1" s="96"/>
      <c r="BY1" s="96"/>
      <c r="BZ1" s="96"/>
      <c r="CA1" s="96"/>
      <c r="CB1" s="96"/>
      <c r="CC1" s="96"/>
      <c r="CD1" s="96"/>
      <c r="CE1" s="96"/>
      <c r="CF1" s="96"/>
      <c r="CG1" s="96"/>
      <c r="CH1" s="96"/>
      <c r="CI1" s="96"/>
      <c r="CJ1" s="96"/>
      <c r="CK1" s="96"/>
      <c r="CL1" s="96"/>
      <c r="CM1" s="96"/>
      <c r="CN1" s="96"/>
      <c r="CO1" s="96"/>
      <c r="CP1" s="96"/>
      <c r="CQ1" s="96"/>
      <c r="CR1" s="96"/>
      <c r="CS1" s="96"/>
      <c r="CT1" s="96"/>
      <c r="CU1" s="96"/>
      <c r="CV1" s="96"/>
      <c r="CW1" s="96"/>
      <c r="CX1" s="96"/>
      <c r="CY1" s="96"/>
      <c r="CZ1" s="96"/>
      <c r="DA1" s="96"/>
      <c r="DB1" s="96"/>
      <c r="DC1" s="96"/>
      <c r="DD1" s="96"/>
      <c r="DE1" s="96"/>
      <c r="DF1" s="96"/>
      <c r="DG1" s="96"/>
      <c r="DH1" s="96"/>
      <c r="DI1" s="96"/>
      <c r="DJ1" s="96"/>
      <c r="DK1" s="96"/>
      <c r="DL1" s="96"/>
      <c r="DM1" s="96"/>
      <c r="DN1" s="96"/>
      <c r="DO1" s="96"/>
      <c r="DP1" s="96"/>
      <c r="DQ1" s="96"/>
      <c r="DR1" s="96"/>
      <c r="DS1" s="96"/>
      <c r="DT1" s="96"/>
      <c r="DU1" s="96"/>
      <c r="DV1" s="96"/>
      <c r="DW1" s="96"/>
      <c r="DX1" s="96"/>
      <c r="DY1" s="96"/>
      <c r="DZ1" s="96"/>
      <c r="EA1" s="96"/>
      <c r="EB1" s="96"/>
      <c r="EC1" s="96"/>
      <c r="ED1" s="96"/>
      <c r="EE1" s="96"/>
      <c r="EF1" s="96"/>
      <c r="EG1" s="96"/>
      <c r="EH1" s="96"/>
      <c r="EI1" s="96"/>
      <c r="EJ1" s="96"/>
      <c r="EK1" s="96"/>
      <c r="EL1" s="96"/>
      <c r="EM1" s="96"/>
      <c r="EN1" s="96"/>
      <c r="EO1" s="96"/>
      <c r="EP1" s="96"/>
      <c r="EQ1" s="96"/>
      <c r="ER1" s="96"/>
      <c r="ES1" s="96"/>
      <c r="ET1" s="96"/>
      <c r="EU1" s="96"/>
      <c r="EV1" s="96"/>
      <c r="EW1" s="96"/>
      <c r="EX1" s="96"/>
      <c r="EY1" s="96"/>
      <c r="EZ1" s="96"/>
      <c r="FA1" s="96"/>
      <c r="FB1" s="96"/>
      <c r="FC1" s="96"/>
      <c r="FD1" s="96"/>
      <c r="FE1" s="96"/>
      <c r="FF1" s="96"/>
      <c r="FG1" s="96"/>
      <c r="FH1" s="96"/>
      <c r="FI1" s="96"/>
      <c r="FJ1" s="96"/>
      <c r="FK1" s="96"/>
      <c r="FL1" s="96"/>
      <c r="FM1" s="96"/>
      <c r="FN1" s="96"/>
      <c r="FO1" s="96"/>
      <c r="FP1" s="96"/>
      <c r="FQ1" s="96"/>
      <c r="FR1" s="96"/>
      <c r="FS1" s="96"/>
      <c r="FT1" s="96"/>
      <c r="FU1" s="96"/>
      <c r="FV1" s="96"/>
      <c r="FW1" s="96"/>
      <c r="FX1" s="96"/>
      <c r="FY1" s="96"/>
      <c r="FZ1" s="96"/>
      <c r="GA1" s="96"/>
      <c r="GB1" s="96"/>
      <c r="GC1" s="96"/>
      <c r="GD1" s="96"/>
      <c r="GE1" s="96"/>
      <c r="GF1" s="96"/>
      <c r="GG1" s="96"/>
      <c r="GH1" s="96"/>
      <c r="GI1" s="96"/>
      <c r="GJ1" s="96"/>
      <c r="GK1" s="96"/>
      <c r="GL1" s="96"/>
      <c r="GM1" s="96"/>
      <c r="GN1" s="96"/>
      <c r="GO1" s="96"/>
      <c r="GP1" s="96"/>
      <c r="GQ1" s="96"/>
      <c r="GR1" s="96"/>
      <c r="GS1" s="96"/>
      <c r="GT1" s="96"/>
      <c r="GU1" s="96"/>
      <c r="GV1" s="96"/>
      <c r="GW1" s="96"/>
      <c r="GX1" s="96"/>
      <c r="GY1" s="96"/>
      <c r="GZ1" s="96"/>
      <c r="HA1" s="96"/>
      <c r="HB1" s="96"/>
      <c r="HC1" s="96"/>
      <c r="HD1" s="96"/>
      <c r="HE1" s="96"/>
      <c r="HF1" s="96"/>
      <c r="HG1" s="96"/>
      <c r="HH1" s="96"/>
      <c r="HI1" s="96"/>
      <c r="HJ1" s="96"/>
      <c r="HK1" s="96"/>
      <c r="HL1" s="96"/>
      <c r="HM1" s="96"/>
      <c r="HN1" s="96"/>
      <c r="HO1" s="96"/>
      <c r="HP1" s="96"/>
      <c r="HQ1" s="96"/>
      <c r="HR1" s="96"/>
      <c r="HS1" s="96"/>
      <c r="HT1" s="96"/>
      <c r="HU1" s="96"/>
      <c r="HV1" s="96"/>
      <c r="HW1" s="96"/>
      <c r="HX1" s="96"/>
      <c r="HY1" s="96"/>
      <c r="HZ1" s="96"/>
      <c r="IA1" s="96"/>
      <c r="IB1" s="96"/>
      <c r="IC1" s="96"/>
      <c r="ID1" s="96"/>
      <c r="IE1" s="96"/>
      <c r="IF1" s="96"/>
      <c r="IG1" s="96"/>
      <c r="IH1" s="96"/>
      <c r="II1" s="96"/>
      <c r="IJ1" s="96"/>
      <c r="IK1" s="96"/>
      <c r="IL1" s="96"/>
      <c r="IM1" s="96"/>
      <c r="IN1" s="96"/>
      <c r="IO1" s="96"/>
      <c r="IP1" s="96"/>
      <c r="IQ1" s="96"/>
      <c r="IR1" s="96"/>
      <c r="IS1" s="96"/>
      <c r="IT1" s="96"/>
      <c r="IU1" s="96"/>
      <c r="IV1" s="96"/>
      <c r="IW1" s="96"/>
      <c r="IX1" s="96"/>
      <c r="IY1" s="96"/>
      <c r="IZ1" s="96"/>
      <c r="JA1" s="96"/>
      <c r="JB1" s="96"/>
      <c r="JC1" s="96"/>
    </row>
    <row r="2" spans="1:263" s="1" customFormat="1" ht="21.75" customHeight="1" thickBot="1" x14ac:dyDescent="0.35">
      <c r="A2" s="96"/>
      <c r="B2" s="159"/>
      <c r="C2" s="159"/>
      <c r="D2" s="159"/>
      <c r="E2" s="159"/>
      <c r="F2" s="159"/>
      <c r="G2" s="159"/>
      <c r="H2" s="159"/>
      <c r="I2" s="159"/>
      <c r="J2" s="160" t="s">
        <v>143</v>
      </c>
      <c r="K2" s="160"/>
      <c r="L2" s="160"/>
      <c r="M2" s="160"/>
      <c r="N2" s="160"/>
      <c r="O2" s="160"/>
      <c r="P2" s="160"/>
      <c r="Q2" s="160"/>
      <c r="R2" s="160"/>
      <c r="S2" s="160"/>
      <c r="T2" s="160"/>
      <c r="U2" s="160"/>
      <c r="V2" s="160"/>
      <c r="W2" s="160"/>
      <c r="X2" s="160"/>
      <c r="Y2" s="160"/>
      <c r="Z2" s="160"/>
      <c r="AA2" s="160"/>
      <c r="AB2" s="160"/>
      <c r="AC2" s="160"/>
      <c r="AD2" s="160"/>
      <c r="AE2" s="160"/>
      <c r="AF2" s="160"/>
      <c r="AG2" s="160"/>
      <c r="AH2" s="160"/>
      <c r="AI2" s="97"/>
      <c r="AJ2" s="97"/>
      <c r="AK2" s="97"/>
      <c r="AL2" s="96"/>
      <c r="AM2" s="96"/>
      <c r="AN2" s="96"/>
      <c r="AO2" s="96"/>
      <c r="AP2" s="96"/>
      <c r="AQ2" s="96"/>
      <c r="AR2" s="96"/>
      <c r="AS2" s="96"/>
      <c r="AT2" s="96"/>
      <c r="AU2" s="96"/>
      <c r="AV2" s="96"/>
      <c r="AW2" s="96"/>
      <c r="AX2" s="96"/>
      <c r="AY2" s="96"/>
      <c r="AZ2" s="96"/>
      <c r="BA2" s="96"/>
      <c r="BB2" s="96"/>
      <c r="BC2" s="96"/>
      <c r="BD2" s="96"/>
      <c r="BE2" s="96"/>
      <c r="BF2" s="96"/>
      <c r="BG2" s="96"/>
      <c r="BH2" s="96"/>
      <c r="BI2" s="96"/>
      <c r="BJ2" s="96"/>
      <c r="BK2" s="96"/>
      <c r="BL2" s="96"/>
      <c r="BM2" s="96"/>
      <c r="BN2" s="96"/>
      <c r="BO2" s="96"/>
      <c r="BP2" s="96"/>
      <c r="BQ2" s="96"/>
      <c r="BR2" s="96"/>
      <c r="BS2" s="96"/>
      <c r="BT2" s="96"/>
      <c r="BU2" s="96"/>
      <c r="BV2" s="96"/>
      <c r="BW2" s="96"/>
      <c r="BX2" s="96"/>
      <c r="BY2" s="96"/>
      <c r="BZ2" s="96"/>
      <c r="CA2" s="96"/>
      <c r="CB2" s="96"/>
      <c r="CC2" s="96"/>
      <c r="CD2" s="96"/>
      <c r="CE2" s="96"/>
      <c r="CF2" s="96"/>
      <c r="CG2" s="96"/>
      <c r="CH2" s="96"/>
      <c r="CI2" s="96"/>
      <c r="CJ2" s="96"/>
      <c r="CK2" s="96"/>
      <c r="CL2" s="96"/>
      <c r="CM2" s="96"/>
      <c r="CN2" s="96"/>
      <c r="CO2" s="96"/>
      <c r="CP2" s="96"/>
      <c r="CQ2" s="96"/>
      <c r="CR2" s="96"/>
      <c r="CS2" s="96"/>
      <c r="CT2" s="96"/>
      <c r="CU2" s="96"/>
      <c r="CV2" s="96"/>
      <c r="CW2" s="96"/>
      <c r="CX2" s="96"/>
      <c r="CY2" s="96"/>
      <c r="CZ2" s="96"/>
      <c r="DA2" s="96"/>
      <c r="DB2" s="96"/>
      <c r="DC2" s="96"/>
      <c r="DD2" s="96"/>
      <c r="DE2" s="96"/>
      <c r="DF2" s="96"/>
      <c r="DG2" s="96"/>
      <c r="DH2" s="96"/>
      <c r="DI2" s="96"/>
      <c r="DJ2" s="96"/>
      <c r="DK2" s="96"/>
      <c r="DL2" s="96"/>
      <c r="DM2" s="96"/>
      <c r="DN2" s="96"/>
      <c r="DO2" s="96"/>
      <c r="DP2" s="96"/>
      <c r="DQ2" s="96"/>
      <c r="DR2" s="96"/>
      <c r="DS2" s="96"/>
      <c r="DT2" s="96"/>
      <c r="DU2" s="96"/>
      <c r="DV2" s="96"/>
      <c r="DW2" s="96"/>
      <c r="DX2" s="96"/>
      <c r="DY2" s="96"/>
      <c r="DZ2" s="96"/>
      <c r="EA2" s="96"/>
      <c r="EB2" s="96"/>
      <c r="EC2" s="96"/>
      <c r="ED2" s="96"/>
      <c r="EE2" s="96"/>
      <c r="EF2" s="96"/>
      <c r="EG2" s="96"/>
      <c r="EH2" s="96"/>
      <c r="EI2" s="96"/>
      <c r="EJ2" s="96"/>
      <c r="EK2" s="96"/>
      <c r="EL2" s="96"/>
      <c r="EM2" s="96"/>
      <c r="EN2" s="96"/>
      <c r="EO2" s="96"/>
      <c r="EP2" s="96"/>
      <c r="EQ2" s="96"/>
      <c r="ER2" s="96"/>
      <c r="ES2" s="96"/>
      <c r="ET2" s="96"/>
      <c r="EU2" s="96"/>
      <c r="EV2" s="96"/>
      <c r="EW2" s="96"/>
      <c r="EX2" s="96"/>
      <c r="EY2" s="96"/>
      <c r="EZ2" s="96"/>
      <c r="FA2" s="96"/>
      <c r="FB2" s="96"/>
      <c r="FC2" s="96"/>
      <c r="FD2" s="96"/>
      <c r="FE2" s="96"/>
      <c r="FF2" s="96"/>
      <c r="FG2" s="96"/>
      <c r="FH2" s="96"/>
      <c r="FI2" s="96"/>
      <c r="FJ2" s="96"/>
      <c r="FK2" s="96"/>
      <c r="FL2" s="96"/>
      <c r="FM2" s="96"/>
      <c r="FN2" s="96"/>
      <c r="FO2" s="96"/>
      <c r="FP2" s="96"/>
      <c r="FQ2" s="96"/>
      <c r="FR2" s="96"/>
      <c r="FS2" s="96"/>
      <c r="FT2" s="96"/>
      <c r="FU2" s="96"/>
      <c r="FV2" s="96"/>
      <c r="FW2" s="96"/>
      <c r="FX2" s="96"/>
      <c r="FY2" s="96"/>
      <c r="FZ2" s="96"/>
      <c r="GA2" s="96"/>
      <c r="GB2" s="96"/>
      <c r="GC2" s="96"/>
      <c r="GD2" s="96"/>
      <c r="GE2" s="96"/>
      <c r="GF2" s="96"/>
      <c r="GG2" s="96"/>
      <c r="GH2" s="96"/>
      <c r="GI2" s="96"/>
      <c r="GJ2" s="96"/>
      <c r="GK2" s="96"/>
      <c r="GL2" s="96"/>
      <c r="GM2" s="96"/>
      <c r="GN2" s="96"/>
      <c r="GO2" s="96"/>
      <c r="GP2" s="96"/>
      <c r="GQ2" s="96"/>
      <c r="GR2" s="96"/>
      <c r="GS2" s="96"/>
      <c r="GT2" s="96"/>
      <c r="GU2" s="96"/>
      <c r="GV2" s="96"/>
      <c r="GW2" s="96"/>
      <c r="GX2" s="96"/>
      <c r="GY2" s="96"/>
      <c r="GZ2" s="96"/>
      <c r="HA2" s="96"/>
      <c r="HB2" s="96"/>
      <c r="HC2" s="96"/>
      <c r="HD2" s="96"/>
      <c r="HE2" s="96"/>
      <c r="HF2" s="96"/>
      <c r="HG2" s="96"/>
      <c r="HH2" s="96"/>
      <c r="HI2" s="96"/>
      <c r="HJ2" s="96"/>
      <c r="HK2" s="96"/>
      <c r="HL2" s="96"/>
      <c r="HM2" s="96"/>
      <c r="HN2" s="96"/>
      <c r="HO2" s="96"/>
      <c r="HP2" s="96"/>
      <c r="HQ2" s="96"/>
      <c r="HR2" s="96"/>
      <c r="HS2" s="96"/>
      <c r="HT2" s="96"/>
      <c r="HU2" s="96"/>
      <c r="HV2" s="96"/>
      <c r="HW2" s="96"/>
      <c r="HX2" s="96"/>
      <c r="HY2" s="96"/>
      <c r="HZ2" s="96"/>
      <c r="IA2" s="96"/>
      <c r="IB2" s="96"/>
      <c r="IC2" s="96"/>
      <c r="ID2" s="96"/>
      <c r="IE2" s="96"/>
      <c r="IF2" s="96"/>
      <c r="IG2" s="96"/>
      <c r="IH2" s="96"/>
      <c r="II2" s="96"/>
      <c r="IJ2" s="96"/>
      <c r="IK2" s="96"/>
      <c r="IL2" s="96"/>
      <c r="IM2" s="96"/>
      <c r="IN2" s="96"/>
      <c r="IO2" s="96"/>
      <c r="IP2" s="96"/>
      <c r="IQ2" s="96"/>
      <c r="IR2" s="96"/>
      <c r="IS2" s="96"/>
      <c r="IT2" s="96"/>
      <c r="IU2" s="96"/>
      <c r="IV2" s="96"/>
      <c r="IW2" s="96"/>
      <c r="IX2" s="96"/>
      <c r="IY2" s="96"/>
      <c r="IZ2" s="96"/>
      <c r="JA2" s="96"/>
      <c r="JB2" s="96"/>
      <c r="JC2" s="96"/>
    </row>
    <row r="3" spans="1:263" s="1" customFormat="1" ht="21.75" customHeight="1" thickBot="1" x14ac:dyDescent="0.35">
      <c r="A3" s="96"/>
      <c r="B3" s="159"/>
      <c r="C3" s="159"/>
      <c r="D3" s="159"/>
      <c r="E3" s="159"/>
      <c r="F3" s="159"/>
      <c r="G3" s="159"/>
      <c r="H3" s="159"/>
      <c r="I3" s="159"/>
      <c r="J3" s="160"/>
      <c r="K3" s="160"/>
      <c r="L3" s="160"/>
      <c r="M3" s="160"/>
      <c r="N3" s="160"/>
      <c r="O3" s="160"/>
      <c r="P3" s="160"/>
      <c r="Q3" s="160"/>
      <c r="R3" s="160"/>
      <c r="S3" s="160"/>
      <c r="T3" s="160"/>
      <c r="U3" s="160"/>
      <c r="V3" s="160"/>
      <c r="W3" s="160"/>
      <c r="X3" s="160"/>
      <c r="Y3" s="160"/>
      <c r="Z3" s="160"/>
      <c r="AA3" s="160"/>
      <c r="AB3" s="160"/>
      <c r="AC3" s="160"/>
      <c r="AD3" s="160"/>
      <c r="AE3" s="160"/>
      <c r="AF3" s="160"/>
      <c r="AG3" s="160"/>
      <c r="AH3" s="160"/>
      <c r="AI3" s="97"/>
      <c r="AJ3" s="97"/>
      <c r="AK3" s="97"/>
      <c r="AL3" s="96"/>
      <c r="AM3" s="96"/>
      <c r="AN3" s="96"/>
      <c r="AO3" s="96"/>
      <c r="AP3" s="96"/>
      <c r="AQ3" s="96"/>
      <c r="AR3" s="96"/>
      <c r="AS3" s="96"/>
      <c r="AT3" s="96"/>
      <c r="AU3" s="96"/>
      <c r="AV3" s="96"/>
      <c r="AW3" s="96"/>
      <c r="AX3" s="96"/>
      <c r="AY3" s="96"/>
      <c r="AZ3" s="96"/>
      <c r="BA3" s="96"/>
      <c r="BB3" s="96"/>
      <c r="BC3" s="96"/>
      <c r="BD3" s="96"/>
      <c r="BE3" s="96"/>
      <c r="BF3" s="96"/>
      <c r="BG3" s="96"/>
      <c r="BH3" s="96"/>
      <c r="BI3" s="96"/>
      <c r="BJ3" s="96"/>
      <c r="BK3" s="96"/>
      <c r="BL3" s="96"/>
      <c r="BM3" s="96"/>
      <c r="BN3" s="96"/>
      <c r="BO3" s="96"/>
      <c r="BP3" s="96"/>
      <c r="BQ3" s="96"/>
      <c r="BR3" s="96"/>
      <c r="BS3" s="96"/>
      <c r="BT3" s="96"/>
      <c r="BU3" s="96"/>
      <c r="BV3" s="96"/>
      <c r="BW3" s="96"/>
      <c r="BX3" s="96"/>
      <c r="BY3" s="96"/>
      <c r="BZ3" s="96"/>
      <c r="CA3" s="96"/>
      <c r="CB3" s="96"/>
      <c r="CC3" s="96"/>
      <c r="CD3" s="96"/>
      <c r="CE3" s="96"/>
      <c r="CF3" s="96"/>
      <c r="CG3" s="96"/>
      <c r="CH3" s="96"/>
      <c r="CI3" s="96"/>
      <c r="CJ3" s="96"/>
      <c r="CK3" s="96"/>
      <c r="CL3" s="96"/>
      <c r="CM3" s="96"/>
      <c r="CN3" s="96"/>
      <c r="CO3" s="96"/>
      <c r="CP3" s="96"/>
      <c r="CQ3" s="96"/>
      <c r="CR3" s="96"/>
      <c r="CS3" s="96"/>
      <c r="CT3" s="96"/>
      <c r="CU3" s="96"/>
      <c r="CV3" s="96"/>
      <c r="CW3" s="96"/>
      <c r="CX3" s="96"/>
      <c r="CY3" s="96"/>
      <c r="CZ3" s="96"/>
      <c r="DA3" s="96"/>
      <c r="DB3" s="96"/>
      <c r="DC3" s="96"/>
      <c r="DD3" s="96"/>
      <c r="DE3" s="96"/>
      <c r="DF3" s="96"/>
      <c r="DG3" s="96"/>
      <c r="DH3" s="96"/>
      <c r="DI3" s="96"/>
      <c r="DJ3" s="96"/>
      <c r="DK3" s="96"/>
      <c r="DL3" s="96"/>
      <c r="DM3" s="96"/>
      <c r="DN3" s="96"/>
      <c r="DO3" s="96"/>
      <c r="DP3" s="96"/>
      <c r="DQ3" s="96"/>
      <c r="DR3" s="96"/>
      <c r="DS3" s="96"/>
      <c r="DT3" s="96"/>
      <c r="DU3" s="96"/>
      <c r="DV3" s="96"/>
      <c r="DW3" s="96"/>
      <c r="DX3" s="96"/>
      <c r="DY3" s="96"/>
      <c r="DZ3" s="96"/>
      <c r="EA3" s="96"/>
      <c r="EB3" s="96"/>
      <c r="EC3" s="96"/>
      <c r="ED3" s="96"/>
      <c r="EE3" s="96"/>
      <c r="EF3" s="96"/>
      <c r="EG3" s="96"/>
      <c r="EH3" s="96"/>
      <c r="EI3" s="96"/>
      <c r="EJ3" s="96"/>
      <c r="EK3" s="96"/>
      <c r="EL3" s="96"/>
      <c r="EM3" s="96"/>
      <c r="EN3" s="96"/>
      <c r="EO3" s="96"/>
      <c r="EP3" s="96"/>
      <c r="EQ3" s="96"/>
      <c r="ER3" s="96"/>
      <c r="ES3" s="96"/>
      <c r="ET3" s="96"/>
      <c r="EU3" s="96"/>
      <c r="EV3" s="96"/>
      <c r="EW3" s="96"/>
      <c r="EX3" s="96"/>
      <c r="EY3" s="96"/>
      <c r="EZ3" s="96"/>
      <c r="FA3" s="96"/>
      <c r="FB3" s="96"/>
      <c r="FC3" s="96"/>
      <c r="FD3" s="96"/>
      <c r="FE3" s="96"/>
      <c r="FF3" s="96"/>
      <c r="FG3" s="96"/>
      <c r="FH3" s="96"/>
      <c r="FI3" s="96"/>
      <c r="FJ3" s="96"/>
      <c r="FK3" s="96"/>
      <c r="FL3" s="96"/>
      <c r="FM3" s="96"/>
      <c r="FN3" s="96"/>
      <c r="FO3" s="96"/>
      <c r="FP3" s="96"/>
      <c r="FQ3" s="96"/>
      <c r="FR3" s="96"/>
      <c r="FS3" s="96"/>
      <c r="FT3" s="96"/>
      <c r="FU3" s="96"/>
      <c r="FV3" s="96"/>
      <c r="FW3" s="96"/>
      <c r="FX3" s="96"/>
      <c r="FY3" s="96"/>
      <c r="FZ3" s="96"/>
      <c r="GA3" s="96"/>
      <c r="GB3" s="96"/>
      <c r="GC3" s="96"/>
      <c r="GD3" s="96"/>
      <c r="GE3" s="96"/>
      <c r="GF3" s="96"/>
      <c r="GG3" s="96"/>
      <c r="GH3" s="96"/>
      <c r="GI3" s="96"/>
      <c r="GJ3" s="96"/>
      <c r="GK3" s="96"/>
      <c r="GL3" s="96"/>
      <c r="GM3" s="96"/>
      <c r="GN3" s="96"/>
      <c r="GO3" s="96"/>
      <c r="GP3" s="96"/>
      <c r="GQ3" s="96"/>
      <c r="GR3" s="96"/>
      <c r="GS3" s="96"/>
      <c r="GT3" s="96"/>
      <c r="GU3" s="96"/>
      <c r="GV3" s="96"/>
      <c r="GW3" s="96"/>
      <c r="GX3" s="96"/>
      <c r="GY3" s="96"/>
      <c r="GZ3" s="96"/>
      <c r="HA3" s="96"/>
      <c r="HB3" s="96"/>
      <c r="HC3" s="96"/>
      <c r="HD3" s="96"/>
      <c r="HE3" s="96"/>
      <c r="HF3" s="96"/>
      <c r="HG3" s="96"/>
      <c r="HH3" s="96"/>
      <c r="HI3" s="96"/>
      <c r="HJ3" s="96"/>
      <c r="HK3" s="96"/>
      <c r="HL3" s="96"/>
      <c r="HM3" s="96"/>
      <c r="HN3" s="96"/>
      <c r="HO3" s="96"/>
      <c r="HP3" s="96"/>
      <c r="HQ3" s="96"/>
      <c r="HR3" s="96"/>
      <c r="HS3" s="96"/>
      <c r="HT3" s="96"/>
      <c r="HU3" s="96"/>
      <c r="HV3" s="96"/>
      <c r="HW3" s="96"/>
      <c r="HX3" s="96"/>
      <c r="HY3" s="96"/>
      <c r="HZ3" s="96"/>
      <c r="IA3" s="96"/>
      <c r="IB3" s="96"/>
      <c r="IC3" s="96"/>
      <c r="ID3" s="96"/>
      <c r="IE3" s="96"/>
      <c r="IF3" s="96"/>
      <c r="IG3" s="96"/>
      <c r="IH3" s="96"/>
      <c r="II3" s="96"/>
      <c r="IJ3" s="96"/>
      <c r="IK3" s="96"/>
      <c r="IL3" s="96"/>
      <c r="IM3" s="96"/>
      <c r="IN3" s="96"/>
      <c r="IO3" s="96"/>
      <c r="IP3" s="96"/>
      <c r="IQ3" s="96"/>
      <c r="IR3" s="96"/>
      <c r="IS3" s="96"/>
      <c r="IT3" s="96"/>
      <c r="IU3" s="96"/>
      <c r="IV3" s="96"/>
      <c r="IW3" s="96"/>
      <c r="IX3" s="96"/>
      <c r="IY3" s="96"/>
      <c r="IZ3" s="96"/>
      <c r="JA3" s="96"/>
      <c r="JB3" s="96"/>
      <c r="JC3" s="96"/>
    </row>
    <row r="4" spans="1:263" s="1" customFormat="1" ht="16.05" customHeight="1" thickBot="1" x14ac:dyDescent="0.35">
      <c r="A4" s="96"/>
      <c r="B4" s="98"/>
      <c r="C4" s="99"/>
      <c r="D4" s="99"/>
      <c r="E4" s="99"/>
      <c r="F4" s="99"/>
      <c r="G4" s="99"/>
      <c r="H4" s="99"/>
      <c r="I4" s="100"/>
      <c r="J4" s="160"/>
      <c r="K4" s="160"/>
      <c r="L4" s="160"/>
      <c r="M4" s="160"/>
      <c r="N4" s="160"/>
      <c r="O4" s="160"/>
      <c r="P4" s="160"/>
      <c r="Q4" s="160"/>
      <c r="R4" s="160"/>
      <c r="S4" s="160"/>
      <c r="T4" s="160"/>
      <c r="U4" s="160"/>
      <c r="V4" s="160"/>
      <c r="W4" s="160"/>
      <c r="X4" s="160"/>
      <c r="Y4" s="160"/>
      <c r="Z4" s="160"/>
      <c r="AA4" s="160"/>
      <c r="AB4" s="160"/>
      <c r="AC4" s="160"/>
      <c r="AD4" s="160"/>
      <c r="AE4" s="160"/>
      <c r="AF4" s="160"/>
      <c r="AG4" s="160"/>
      <c r="AH4" s="160"/>
      <c r="AI4" s="101"/>
      <c r="AJ4" s="97"/>
      <c r="AK4" s="97"/>
      <c r="AL4" s="96"/>
      <c r="AM4" s="96"/>
      <c r="AN4" s="96"/>
      <c r="AO4" s="96"/>
      <c r="AP4" s="96"/>
      <c r="AQ4" s="96"/>
      <c r="AR4" s="96"/>
      <c r="AS4" s="96"/>
      <c r="AT4" s="96"/>
      <c r="AU4" s="96"/>
      <c r="AV4" s="96"/>
      <c r="AW4" s="96"/>
      <c r="AX4" s="96"/>
      <c r="AY4" s="96"/>
      <c r="AZ4" s="96"/>
      <c r="BA4" s="96"/>
      <c r="BB4" s="96"/>
      <c r="BC4" s="96"/>
      <c r="BD4" s="96"/>
      <c r="BE4" s="96"/>
      <c r="BF4" s="96"/>
      <c r="BG4" s="96"/>
      <c r="BH4" s="96"/>
      <c r="BI4" s="96"/>
      <c r="BJ4" s="96"/>
      <c r="BK4" s="96"/>
      <c r="BL4" s="96"/>
      <c r="BM4" s="96"/>
      <c r="BN4" s="96"/>
      <c r="BO4" s="96"/>
      <c r="BP4" s="96"/>
      <c r="BQ4" s="96"/>
      <c r="BR4" s="96"/>
      <c r="BS4" s="96"/>
      <c r="BT4" s="96"/>
      <c r="BU4" s="96"/>
      <c r="BV4" s="96"/>
      <c r="BW4" s="96"/>
      <c r="BX4" s="96"/>
      <c r="BY4" s="96"/>
      <c r="BZ4" s="96"/>
      <c r="CA4" s="96"/>
      <c r="CB4" s="96"/>
      <c r="CC4" s="96"/>
      <c r="CD4" s="96"/>
      <c r="CE4" s="96"/>
      <c r="CF4" s="96"/>
      <c r="CG4" s="96"/>
      <c r="CH4" s="96"/>
      <c r="CI4" s="96"/>
      <c r="CJ4" s="96"/>
      <c r="CK4" s="96"/>
      <c r="CL4" s="96"/>
      <c r="CM4" s="96"/>
      <c r="CN4" s="96"/>
      <c r="CO4" s="96"/>
      <c r="CP4" s="96"/>
      <c r="CQ4" s="96"/>
      <c r="CR4" s="96"/>
      <c r="CS4" s="96"/>
      <c r="CT4" s="96"/>
      <c r="CU4" s="96"/>
      <c r="CV4" s="96"/>
      <c r="CW4" s="96"/>
      <c r="CX4" s="96"/>
      <c r="CY4" s="96"/>
      <c r="CZ4" s="96"/>
      <c r="DA4" s="96"/>
      <c r="DB4" s="96"/>
      <c r="DC4" s="96"/>
      <c r="DD4" s="96"/>
      <c r="DE4" s="96"/>
      <c r="DF4" s="96"/>
      <c r="DG4" s="96"/>
      <c r="DH4" s="96"/>
      <c r="DI4" s="96"/>
      <c r="DJ4" s="96"/>
      <c r="DK4" s="96"/>
      <c r="DL4" s="96"/>
      <c r="DM4" s="96"/>
      <c r="DN4" s="96"/>
      <c r="DO4" s="96"/>
      <c r="DP4" s="96"/>
      <c r="DQ4" s="96"/>
      <c r="DR4" s="96"/>
      <c r="DS4" s="96"/>
      <c r="DT4" s="96"/>
      <c r="DU4" s="96"/>
      <c r="DV4" s="96"/>
      <c r="DW4" s="96"/>
      <c r="DX4" s="96"/>
      <c r="DY4" s="96"/>
      <c r="DZ4" s="96"/>
      <c r="EA4" s="96"/>
      <c r="EB4" s="96"/>
      <c r="EC4" s="96"/>
      <c r="ED4" s="96"/>
      <c r="EE4" s="96"/>
      <c r="EF4" s="96"/>
      <c r="EG4" s="96"/>
      <c r="EH4" s="96"/>
      <c r="EI4" s="96"/>
      <c r="EJ4" s="96"/>
      <c r="EK4" s="96"/>
      <c r="EL4" s="96"/>
      <c r="EM4" s="96"/>
      <c r="EN4" s="96"/>
      <c r="EO4" s="96"/>
      <c r="EP4" s="96"/>
      <c r="EQ4" s="96"/>
      <c r="ER4" s="96"/>
      <c r="ES4" s="96"/>
      <c r="ET4" s="96"/>
      <c r="EU4" s="96"/>
      <c r="EV4" s="96"/>
      <c r="EW4" s="96"/>
      <c r="EX4" s="96"/>
      <c r="EY4" s="96"/>
      <c r="EZ4" s="96"/>
      <c r="FA4" s="96"/>
      <c r="FB4" s="96"/>
      <c r="FC4" s="96"/>
      <c r="FD4" s="96"/>
      <c r="FE4" s="96"/>
      <c r="FF4" s="96"/>
      <c r="FG4" s="96"/>
      <c r="FH4" s="96"/>
      <c r="FI4" s="96"/>
      <c r="FJ4" s="96"/>
      <c r="FK4" s="96"/>
      <c r="FL4" s="96"/>
      <c r="FM4" s="96"/>
      <c r="FN4" s="96"/>
      <c r="FO4" s="96"/>
      <c r="FP4" s="96"/>
      <c r="FQ4" s="96"/>
      <c r="FR4" s="96"/>
      <c r="FS4" s="96"/>
      <c r="FT4" s="96"/>
      <c r="FU4" s="96"/>
      <c r="FV4" s="96"/>
      <c r="FW4" s="96"/>
      <c r="FX4" s="96"/>
      <c r="FY4" s="96"/>
      <c r="FZ4" s="96"/>
      <c r="GA4" s="96"/>
      <c r="GB4" s="96"/>
      <c r="GC4" s="96"/>
      <c r="GD4" s="96"/>
      <c r="GE4" s="96"/>
      <c r="GF4" s="96"/>
      <c r="GG4" s="96"/>
      <c r="GH4" s="96"/>
      <c r="GI4" s="96"/>
      <c r="GJ4" s="96"/>
      <c r="GK4" s="96"/>
      <c r="GL4" s="96"/>
      <c r="GM4" s="96"/>
      <c r="GN4" s="96"/>
      <c r="GO4" s="96"/>
      <c r="GP4" s="96"/>
      <c r="GQ4" s="96"/>
      <c r="GR4" s="96"/>
      <c r="GS4" s="96"/>
      <c r="GT4" s="96"/>
      <c r="GU4" s="96"/>
      <c r="GV4" s="96"/>
      <c r="GW4" s="96"/>
      <c r="GX4" s="96"/>
      <c r="GY4" s="96"/>
      <c r="GZ4" s="96"/>
      <c r="HA4" s="96"/>
      <c r="HB4" s="96"/>
      <c r="HC4" s="96"/>
      <c r="HD4" s="96"/>
      <c r="HE4" s="96"/>
      <c r="HF4" s="96"/>
      <c r="HG4" s="96"/>
      <c r="HH4" s="96"/>
      <c r="HI4" s="96"/>
      <c r="HJ4" s="96"/>
      <c r="HK4" s="96"/>
      <c r="HL4" s="96"/>
      <c r="HM4" s="96"/>
      <c r="HN4" s="96"/>
      <c r="HO4" s="96"/>
      <c r="HP4" s="96"/>
      <c r="HQ4" s="96"/>
      <c r="HR4" s="96"/>
      <c r="HS4" s="96"/>
      <c r="HT4" s="96"/>
      <c r="HU4" s="96"/>
      <c r="HV4" s="96"/>
      <c r="HW4" s="96"/>
      <c r="HX4" s="96"/>
      <c r="HY4" s="96"/>
      <c r="HZ4" s="96"/>
      <c r="IA4" s="96"/>
      <c r="IB4" s="96"/>
      <c r="IC4" s="96"/>
      <c r="ID4" s="96"/>
      <c r="IE4" s="96"/>
      <c r="IF4" s="96"/>
      <c r="IG4" s="96"/>
      <c r="IH4" s="96"/>
      <c r="II4" s="96"/>
      <c r="IJ4" s="96"/>
      <c r="IK4" s="96"/>
      <c r="IL4" s="96"/>
      <c r="IM4" s="96"/>
      <c r="IN4" s="96"/>
      <c r="IO4" s="96"/>
      <c r="IP4" s="96"/>
      <c r="IQ4" s="96"/>
      <c r="IR4" s="96"/>
      <c r="IS4" s="96"/>
      <c r="IT4" s="96"/>
      <c r="IU4" s="96"/>
      <c r="IV4" s="96"/>
      <c r="IW4" s="96"/>
      <c r="IX4" s="96"/>
      <c r="IY4" s="96"/>
      <c r="IZ4" s="96"/>
      <c r="JA4" s="96"/>
      <c r="JB4" s="96"/>
      <c r="JC4" s="96"/>
    </row>
    <row r="5" spans="1:263" s="1" customFormat="1" ht="16.05" customHeight="1" thickBot="1" x14ac:dyDescent="0.35">
      <c r="A5" s="96"/>
      <c r="B5" s="166" t="s">
        <v>85</v>
      </c>
      <c r="C5" s="166"/>
      <c r="D5" s="166"/>
      <c r="E5" s="166"/>
      <c r="F5" s="166"/>
      <c r="G5" s="166"/>
      <c r="H5" s="166"/>
      <c r="I5" s="166"/>
      <c r="J5" s="102"/>
      <c r="K5" s="102"/>
      <c r="L5" s="102"/>
      <c r="M5" s="102"/>
      <c r="N5" s="102"/>
      <c r="O5" s="102"/>
      <c r="P5" s="102"/>
      <c r="Q5" s="102"/>
      <c r="R5" s="102"/>
      <c r="S5" s="103"/>
      <c r="T5" s="102"/>
      <c r="U5" s="102"/>
      <c r="V5" s="102"/>
      <c r="W5" s="102"/>
      <c r="X5" s="102"/>
      <c r="Y5" s="102"/>
      <c r="Z5" s="102"/>
      <c r="AA5" s="102"/>
      <c r="AB5" s="102"/>
      <c r="AC5" s="102"/>
      <c r="AD5" s="102"/>
      <c r="AE5" s="102"/>
      <c r="AF5" s="102"/>
      <c r="AG5" s="102"/>
      <c r="AH5" s="104"/>
      <c r="AI5" s="101"/>
      <c r="AJ5" s="97"/>
      <c r="AK5" s="97"/>
      <c r="AL5" s="96"/>
      <c r="AM5" s="96"/>
      <c r="AN5" s="96"/>
      <c r="AO5" s="96"/>
      <c r="AP5" s="96"/>
      <c r="AQ5" s="96"/>
      <c r="AR5" s="96"/>
      <c r="AS5" s="96"/>
      <c r="AT5" s="96"/>
      <c r="AU5" s="96"/>
      <c r="AV5" s="96"/>
      <c r="AW5" s="96"/>
      <c r="AX5" s="96"/>
      <c r="AY5" s="96"/>
      <c r="AZ5" s="96"/>
      <c r="BA5" s="96"/>
      <c r="BB5" s="96"/>
      <c r="BC5" s="96"/>
      <c r="BD5" s="96"/>
      <c r="BE5" s="96"/>
      <c r="BF5" s="96"/>
      <c r="BG5" s="96"/>
      <c r="BH5" s="96"/>
      <c r="BI5" s="96"/>
      <c r="BJ5" s="96"/>
      <c r="BK5" s="96"/>
      <c r="BL5" s="96"/>
      <c r="BM5" s="96"/>
      <c r="BN5" s="96"/>
      <c r="BO5" s="96"/>
      <c r="BP5" s="96"/>
      <c r="BQ5" s="96"/>
      <c r="BR5" s="96"/>
      <c r="BS5" s="96"/>
      <c r="BT5" s="96"/>
      <c r="BU5" s="96"/>
      <c r="BV5" s="96"/>
      <c r="BW5" s="96"/>
      <c r="BX5" s="96"/>
      <c r="BY5" s="96"/>
      <c r="BZ5" s="96"/>
      <c r="CA5" s="96"/>
      <c r="CB5" s="96"/>
      <c r="CC5" s="96"/>
      <c r="CD5" s="96"/>
      <c r="CE5" s="96"/>
      <c r="CF5" s="96"/>
      <c r="CG5" s="96"/>
      <c r="CH5" s="96"/>
      <c r="CI5" s="96"/>
      <c r="CJ5" s="96"/>
      <c r="CK5" s="96"/>
      <c r="CL5" s="96"/>
      <c r="CM5" s="96"/>
      <c r="CN5" s="96"/>
      <c r="CO5" s="96"/>
      <c r="CP5" s="96"/>
      <c r="CQ5" s="96"/>
      <c r="CR5" s="96"/>
      <c r="CS5" s="96"/>
      <c r="CT5" s="96"/>
      <c r="CU5" s="96"/>
      <c r="CV5" s="96"/>
      <c r="CW5" s="96"/>
      <c r="CX5" s="96"/>
      <c r="CY5" s="96"/>
      <c r="CZ5" s="96"/>
      <c r="DA5" s="96"/>
      <c r="DB5" s="96"/>
      <c r="DC5" s="96"/>
      <c r="DD5" s="96"/>
      <c r="DE5" s="96"/>
      <c r="DF5" s="96"/>
      <c r="DG5" s="96"/>
      <c r="DH5" s="96"/>
      <c r="DI5" s="96"/>
      <c r="DJ5" s="96"/>
      <c r="DK5" s="96"/>
      <c r="DL5" s="96"/>
      <c r="DM5" s="96"/>
      <c r="DN5" s="96"/>
      <c r="DO5" s="96"/>
      <c r="DP5" s="96"/>
      <c r="DQ5" s="96"/>
      <c r="DR5" s="96"/>
      <c r="DS5" s="96"/>
      <c r="DT5" s="96"/>
      <c r="DU5" s="96"/>
      <c r="DV5" s="96"/>
      <c r="DW5" s="96"/>
      <c r="DX5" s="96"/>
      <c r="DY5" s="96"/>
      <c r="DZ5" s="96"/>
      <c r="EA5" s="96"/>
      <c r="EB5" s="96"/>
      <c r="EC5" s="96"/>
      <c r="ED5" s="96"/>
      <c r="EE5" s="96"/>
      <c r="EF5" s="96"/>
      <c r="EG5" s="96"/>
      <c r="EH5" s="96"/>
      <c r="EI5" s="96"/>
      <c r="EJ5" s="96"/>
      <c r="EK5" s="96"/>
      <c r="EL5" s="96"/>
      <c r="EM5" s="96"/>
      <c r="EN5" s="96"/>
      <c r="EO5" s="96"/>
      <c r="EP5" s="96"/>
      <c r="EQ5" s="96"/>
      <c r="ER5" s="96"/>
      <c r="ES5" s="96"/>
      <c r="ET5" s="96"/>
      <c r="EU5" s="96"/>
      <c r="EV5" s="96"/>
      <c r="EW5" s="96"/>
      <c r="EX5" s="96"/>
      <c r="EY5" s="96"/>
      <c r="EZ5" s="96"/>
      <c r="FA5" s="96"/>
      <c r="FB5" s="96"/>
      <c r="FC5" s="96"/>
      <c r="FD5" s="96"/>
      <c r="FE5" s="96"/>
      <c r="FF5" s="96"/>
      <c r="FG5" s="96"/>
      <c r="FH5" s="96"/>
      <c r="FI5" s="96"/>
      <c r="FJ5" s="96"/>
      <c r="FK5" s="96"/>
      <c r="FL5" s="96"/>
      <c r="FM5" s="96"/>
      <c r="FN5" s="96"/>
      <c r="FO5" s="96"/>
      <c r="FP5" s="96"/>
      <c r="FQ5" s="96"/>
      <c r="FR5" s="96"/>
      <c r="FS5" s="96"/>
      <c r="FT5" s="96"/>
      <c r="FU5" s="96"/>
      <c r="FV5" s="96"/>
      <c r="FW5" s="96"/>
      <c r="FX5" s="96"/>
      <c r="FY5" s="96"/>
      <c r="FZ5" s="96"/>
      <c r="GA5" s="96"/>
      <c r="GB5" s="96"/>
      <c r="GC5" s="96"/>
      <c r="GD5" s="96"/>
      <c r="GE5" s="96"/>
      <c r="GF5" s="96"/>
      <c r="GG5" s="96"/>
      <c r="GH5" s="96"/>
      <c r="GI5" s="96"/>
      <c r="GJ5" s="96"/>
      <c r="GK5" s="96"/>
      <c r="GL5" s="96"/>
      <c r="GM5" s="96"/>
      <c r="GN5" s="96"/>
      <c r="GO5" s="96"/>
      <c r="GP5" s="96"/>
      <c r="GQ5" s="96"/>
      <c r="GR5" s="96"/>
      <c r="GS5" s="96"/>
      <c r="GT5" s="96"/>
      <c r="GU5" s="96"/>
      <c r="GV5" s="96"/>
      <c r="GW5" s="96"/>
      <c r="GX5" s="96"/>
      <c r="GY5" s="96"/>
      <c r="GZ5" s="96"/>
      <c r="HA5" s="96"/>
      <c r="HB5" s="96"/>
      <c r="HC5" s="96"/>
      <c r="HD5" s="96"/>
      <c r="HE5" s="96"/>
      <c r="HF5" s="96"/>
      <c r="HG5" s="96"/>
      <c r="HH5" s="96"/>
      <c r="HI5" s="96"/>
      <c r="HJ5" s="96"/>
      <c r="HK5" s="96"/>
      <c r="HL5" s="96"/>
      <c r="HM5" s="96"/>
      <c r="HN5" s="96"/>
      <c r="HO5" s="96"/>
      <c r="HP5" s="96"/>
      <c r="HQ5" s="96"/>
      <c r="HR5" s="96"/>
      <c r="HS5" s="96"/>
      <c r="HT5" s="96"/>
      <c r="HU5" s="96"/>
      <c r="HV5" s="96"/>
      <c r="HW5" s="96"/>
      <c r="HX5" s="96"/>
      <c r="HY5" s="96"/>
      <c r="HZ5" s="96"/>
      <c r="IA5" s="96"/>
      <c r="IB5" s="96"/>
      <c r="IC5" s="96"/>
      <c r="ID5" s="96"/>
      <c r="IE5" s="96"/>
      <c r="IF5" s="96"/>
      <c r="IG5" s="96"/>
      <c r="IH5" s="96"/>
      <c r="II5" s="96"/>
      <c r="IJ5" s="96"/>
      <c r="IK5" s="96"/>
      <c r="IL5" s="96"/>
      <c r="IM5" s="96"/>
      <c r="IN5" s="96"/>
      <c r="IO5" s="96"/>
      <c r="IP5" s="96"/>
      <c r="IQ5" s="96"/>
      <c r="IR5" s="96"/>
      <c r="IS5" s="96"/>
      <c r="IT5" s="96"/>
      <c r="IU5" s="96"/>
      <c r="IV5" s="96"/>
      <c r="IW5" s="96"/>
      <c r="IX5" s="96"/>
      <c r="IY5" s="96"/>
      <c r="IZ5" s="96"/>
      <c r="JA5" s="96"/>
      <c r="JB5" s="96"/>
      <c r="JC5" s="96"/>
    </row>
    <row r="6" spans="1:263" s="1" customFormat="1" ht="9" customHeight="1" thickBot="1" x14ac:dyDescent="0.35">
      <c r="A6" s="96"/>
      <c r="B6" s="105"/>
      <c r="C6" s="106"/>
      <c r="D6" s="106"/>
      <c r="E6" s="106"/>
      <c r="F6" s="106"/>
      <c r="G6" s="106"/>
      <c r="H6" s="106"/>
      <c r="I6" s="106"/>
      <c r="J6" s="102"/>
      <c r="K6" s="102"/>
      <c r="L6" s="102"/>
      <c r="M6" s="102"/>
      <c r="N6" s="102"/>
      <c r="O6" s="102"/>
      <c r="P6" s="102"/>
      <c r="Q6" s="102"/>
      <c r="R6" s="102"/>
      <c r="S6" s="103"/>
      <c r="T6" s="102"/>
      <c r="U6" s="102"/>
      <c r="V6" s="102"/>
      <c r="W6" s="102"/>
      <c r="X6" s="102"/>
      <c r="Y6" s="102"/>
      <c r="Z6" s="102"/>
      <c r="AA6" s="102"/>
      <c r="AB6" s="102"/>
      <c r="AC6" s="102"/>
      <c r="AD6" s="102"/>
      <c r="AE6" s="102"/>
      <c r="AF6" s="102"/>
      <c r="AG6" s="102"/>
      <c r="AH6" s="104"/>
      <c r="AI6" s="101"/>
      <c r="AJ6" s="97"/>
      <c r="AK6" s="97"/>
      <c r="AL6" s="96"/>
      <c r="AM6" s="96"/>
      <c r="AN6" s="96"/>
      <c r="AO6" s="96"/>
      <c r="AP6" s="96"/>
      <c r="AQ6" s="96"/>
      <c r="AR6" s="96"/>
      <c r="AS6" s="96"/>
      <c r="AT6" s="96"/>
      <c r="AU6" s="96"/>
      <c r="AV6" s="96"/>
      <c r="AW6" s="96"/>
      <c r="AX6" s="96"/>
      <c r="AY6" s="96"/>
      <c r="AZ6" s="96"/>
      <c r="BA6" s="96"/>
      <c r="BB6" s="96"/>
      <c r="BC6" s="96"/>
      <c r="BD6" s="96"/>
      <c r="BE6" s="96"/>
      <c r="BF6" s="96"/>
      <c r="BG6" s="96"/>
      <c r="BH6" s="96"/>
      <c r="BI6" s="96"/>
      <c r="BJ6" s="96"/>
      <c r="BK6" s="96"/>
      <c r="BL6" s="96"/>
      <c r="BM6" s="96"/>
      <c r="BN6" s="96"/>
      <c r="BO6" s="96"/>
      <c r="BP6" s="96"/>
      <c r="BQ6" s="96"/>
      <c r="BR6" s="96"/>
      <c r="BS6" s="96"/>
      <c r="BT6" s="96"/>
      <c r="BU6" s="96"/>
      <c r="BV6" s="96"/>
      <c r="BW6" s="96"/>
      <c r="BX6" s="96"/>
      <c r="BY6" s="96"/>
      <c r="BZ6" s="96"/>
      <c r="CA6" s="96"/>
      <c r="CB6" s="96"/>
      <c r="CC6" s="96"/>
      <c r="CD6" s="96"/>
      <c r="CE6" s="96"/>
      <c r="CF6" s="96"/>
      <c r="CG6" s="96"/>
      <c r="CH6" s="96"/>
      <c r="CI6" s="96"/>
      <c r="CJ6" s="96"/>
      <c r="CK6" s="96"/>
      <c r="CL6" s="96"/>
      <c r="CM6" s="96"/>
      <c r="CN6" s="96"/>
      <c r="CO6" s="96"/>
      <c r="CP6" s="96"/>
      <c r="CQ6" s="96"/>
      <c r="CR6" s="96"/>
      <c r="CS6" s="96"/>
      <c r="CT6" s="96"/>
      <c r="CU6" s="96"/>
      <c r="CV6" s="96"/>
      <c r="CW6" s="96"/>
      <c r="CX6" s="96"/>
      <c r="CY6" s="96"/>
      <c r="CZ6" s="96"/>
      <c r="DA6" s="96"/>
      <c r="DB6" s="96"/>
      <c r="DC6" s="96"/>
      <c r="DD6" s="96"/>
      <c r="DE6" s="96"/>
      <c r="DF6" s="96"/>
      <c r="DG6" s="96"/>
      <c r="DH6" s="96"/>
      <c r="DI6" s="96"/>
      <c r="DJ6" s="96"/>
      <c r="DK6" s="96"/>
      <c r="DL6" s="96"/>
      <c r="DM6" s="96"/>
      <c r="DN6" s="96"/>
      <c r="DO6" s="96"/>
      <c r="DP6" s="96"/>
      <c r="DQ6" s="96"/>
      <c r="DR6" s="96"/>
      <c r="DS6" s="96"/>
      <c r="DT6" s="96"/>
      <c r="DU6" s="96"/>
      <c r="DV6" s="96"/>
      <c r="DW6" s="96"/>
      <c r="DX6" s="96"/>
      <c r="DY6" s="96"/>
      <c r="DZ6" s="96"/>
      <c r="EA6" s="96"/>
      <c r="EB6" s="96"/>
      <c r="EC6" s="96"/>
      <c r="ED6" s="96"/>
      <c r="EE6" s="96"/>
      <c r="EF6" s="96"/>
      <c r="EG6" s="96"/>
      <c r="EH6" s="96"/>
      <c r="EI6" s="96"/>
      <c r="EJ6" s="96"/>
      <c r="EK6" s="96"/>
      <c r="EL6" s="96"/>
      <c r="EM6" s="96"/>
      <c r="EN6" s="96"/>
      <c r="EO6" s="96"/>
      <c r="EP6" s="96"/>
      <c r="EQ6" s="96"/>
      <c r="ER6" s="96"/>
      <c r="ES6" s="96"/>
      <c r="ET6" s="96"/>
      <c r="EU6" s="96"/>
      <c r="EV6" s="96"/>
      <c r="EW6" s="96"/>
      <c r="EX6" s="96"/>
      <c r="EY6" s="96"/>
      <c r="EZ6" s="96"/>
      <c r="FA6" s="96"/>
      <c r="FB6" s="96"/>
      <c r="FC6" s="96"/>
      <c r="FD6" s="96"/>
      <c r="FE6" s="96"/>
      <c r="FF6" s="96"/>
      <c r="FG6" s="96"/>
      <c r="FH6" s="96"/>
      <c r="FI6" s="96"/>
      <c r="FJ6" s="96"/>
      <c r="FK6" s="96"/>
      <c r="FL6" s="96"/>
      <c r="FM6" s="96"/>
      <c r="FN6" s="96"/>
      <c r="FO6" s="96"/>
      <c r="FP6" s="96"/>
      <c r="FQ6" s="96"/>
      <c r="FR6" s="96"/>
      <c r="FS6" s="96"/>
      <c r="FT6" s="96"/>
      <c r="FU6" s="96"/>
      <c r="FV6" s="96"/>
      <c r="FW6" s="96"/>
      <c r="FX6" s="96"/>
      <c r="FY6" s="96"/>
      <c r="FZ6" s="96"/>
      <c r="GA6" s="96"/>
      <c r="GB6" s="96"/>
      <c r="GC6" s="96"/>
      <c r="GD6" s="96"/>
      <c r="GE6" s="96"/>
      <c r="GF6" s="96"/>
      <c r="GG6" s="96"/>
      <c r="GH6" s="96"/>
      <c r="GI6" s="96"/>
      <c r="GJ6" s="96"/>
      <c r="GK6" s="96"/>
      <c r="GL6" s="96"/>
      <c r="GM6" s="96"/>
      <c r="GN6" s="96"/>
      <c r="GO6" s="96"/>
      <c r="GP6" s="96"/>
      <c r="GQ6" s="96"/>
      <c r="GR6" s="96"/>
      <c r="GS6" s="96"/>
      <c r="GT6" s="96"/>
      <c r="GU6" s="96"/>
      <c r="GV6" s="96"/>
      <c r="GW6" s="96"/>
      <c r="GX6" s="96"/>
      <c r="GY6" s="96"/>
      <c r="GZ6" s="96"/>
      <c r="HA6" s="96"/>
      <c r="HB6" s="96"/>
      <c r="HC6" s="96"/>
      <c r="HD6" s="96"/>
      <c r="HE6" s="96"/>
      <c r="HF6" s="96"/>
      <c r="HG6" s="96"/>
      <c r="HH6" s="96"/>
      <c r="HI6" s="96"/>
      <c r="HJ6" s="96"/>
      <c r="HK6" s="96"/>
      <c r="HL6" s="96"/>
      <c r="HM6" s="96"/>
      <c r="HN6" s="96"/>
      <c r="HO6" s="96"/>
      <c r="HP6" s="96"/>
      <c r="HQ6" s="96"/>
      <c r="HR6" s="96"/>
      <c r="HS6" s="96"/>
      <c r="HT6" s="96"/>
      <c r="HU6" s="96"/>
      <c r="HV6" s="96"/>
      <c r="HW6" s="96"/>
      <c r="HX6" s="96"/>
      <c r="HY6" s="96"/>
      <c r="HZ6" s="96"/>
      <c r="IA6" s="96"/>
      <c r="IB6" s="96"/>
      <c r="IC6" s="96"/>
      <c r="ID6" s="96"/>
      <c r="IE6" s="96"/>
      <c r="IF6" s="96"/>
      <c r="IG6" s="96"/>
      <c r="IH6" s="96"/>
      <c r="II6" s="96"/>
      <c r="IJ6" s="96"/>
      <c r="IK6" s="96"/>
      <c r="IL6" s="96"/>
      <c r="IM6" s="96"/>
      <c r="IN6" s="96"/>
      <c r="IO6" s="96"/>
      <c r="IP6" s="96"/>
      <c r="IQ6" s="96"/>
      <c r="IR6" s="96"/>
      <c r="IS6" s="96"/>
      <c r="IT6" s="96"/>
      <c r="IU6" s="96"/>
      <c r="IV6" s="96"/>
      <c r="IW6" s="96"/>
      <c r="IX6" s="96"/>
      <c r="IY6" s="96"/>
      <c r="IZ6" s="96"/>
      <c r="JA6" s="96"/>
      <c r="JB6" s="96"/>
      <c r="JC6" s="96"/>
    </row>
    <row r="7" spans="1:263" s="1" customFormat="1" ht="23.25" customHeight="1" thickBot="1" x14ac:dyDescent="0.35">
      <c r="A7" s="96"/>
      <c r="B7" s="167" t="s">
        <v>86</v>
      </c>
      <c r="C7" s="167"/>
      <c r="D7" s="167"/>
      <c r="E7" s="167"/>
      <c r="F7" s="167"/>
      <c r="G7" s="107"/>
      <c r="H7" s="168">
        <v>2</v>
      </c>
      <c r="I7" s="169">
        <v>0</v>
      </c>
      <c r="J7" s="169">
        <v>2</v>
      </c>
      <c r="K7" s="170">
        <v>1</v>
      </c>
      <c r="L7" s="102"/>
      <c r="M7" s="102"/>
      <c r="N7" s="102"/>
      <c r="O7" s="102"/>
      <c r="P7" s="102"/>
      <c r="Q7" s="171" t="s">
        <v>144</v>
      </c>
      <c r="R7" s="171"/>
      <c r="S7" s="171"/>
      <c r="T7" s="171"/>
      <c r="U7" s="171"/>
      <c r="V7" s="107"/>
      <c r="W7" s="172" t="s">
        <v>87</v>
      </c>
      <c r="X7" s="172"/>
      <c r="Y7" s="172"/>
      <c r="Z7" s="172"/>
      <c r="AA7" s="172" t="s">
        <v>88</v>
      </c>
      <c r="AB7" s="172"/>
      <c r="AC7" s="172"/>
      <c r="AD7" s="172"/>
      <c r="AE7" s="182" t="s">
        <v>89</v>
      </c>
      <c r="AF7" s="182"/>
      <c r="AG7" s="183" t="s">
        <v>145</v>
      </c>
      <c r="AH7" s="183"/>
      <c r="AI7" s="97"/>
      <c r="AJ7" s="101"/>
      <c r="AK7" s="97"/>
      <c r="AL7" s="96"/>
      <c r="AM7" s="96"/>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96"/>
      <c r="BU7" s="96"/>
      <c r="BV7" s="96"/>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96"/>
      <c r="DJ7" s="96"/>
      <c r="DK7" s="96"/>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96"/>
      <c r="EZ7" s="96"/>
      <c r="FA7" s="96"/>
      <c r="FB7" s="96"/>
      <c r="FC7" s="96"/>
      <c r="FD7" s="96"/>
      <c r="FE7" s="96"/>
      <c r="FF7" s="96"/>
      <c r="FG7" s="96"/>
      <c r="FH7" s="96"/>
      <c r="FI7" s="96"/>
      <c r="FJ7" s="96"/>
      <c r="FK7" s="96"/>
      <c r="FL7" s="96"/>
      <c r="FM7" s="96"/>
      <c r="FN7" s="96"/>
      <c r="FO7" s="96"/>
      <c r="FP7" s="96"/>
      <c r="FQ7" s="96"/>
      <c r="FR7" s="96"/>
      <c r="FS7" s="96"/>
      <c r="FT7" s="96"/>
      <c r="FU7" s="96"/>
      <c r="FV7" s="96"/>
      <c r="FW7" s="96"/>
      <c r="FX7" s="96"/>
      <c r="FY7" s="96"/>
      <c r="FZ7" s="96"/>
      <c r="GA7" s="96"/>
      <c r="GB7" s="96"/>
      <c r="GC7" s="96"/>
      <c r="GD7" s="96"/>
      <c r="GE7" s="96"/>
      <c r="GF7" s="96"/>
      <c r="GG7" s="96"/>
      <c r="GH7" s="96"/>
      <c r="GI7" s="96"/>
      <c r="GJ7" s="96"/>
      <c r="GK7" s="96"/>
      <c r="GL7" s="96"/>
      <c r="GM7" s="96"/>
      <c r="GN7" s="96"/>
      <c r="GO7" s="96"/>
      <c r="GP7" s="96"/>
      <c r="GQ7" s="96"/>
      <c r="GR7" s="96"/>
      <c r="GS7" s="96"/>
      <c r="GT7" s="96"/>
      <c r="GU7" s="96"/>
      <c r="GV7" s="96"/>
      <c r="GW7" s="96"/>
      <c r="GX7" s="96"/>
      <c r="GY7" s="96"/>
      <c r="GZ7" s="96"/>
      <c r="HA7" s="96"/>
      <c r="HB7" s="96"/>
      <c r="HC7" s="96"/>
      <c r="HD7" s="96"/>
      <c r="HE7" s="96"/>
      <c r="HF7" s="96"/>
      <c r="HG7" s="96"/>
      <c r="HH7" s="96"/>
      <c r="HI7" s="96"/>
      <c r="HJ7" s="96"/>
      <c r="HK7" s="96"/>
      <c r="HL7" s="96"/>
      <c r="HM7" s="96"/>
      <c r="HN7" s="96"/>
      <c r="HO7" s="96"/>
      <c r="HP7" s="96"/>
      <c r="HQ7" s="96"/>
      <c r="HR7" s="96"/>
      <c r="HS7" s="96"/>
      <c r="HT7" s="96"/>
      <c r="HU7" s="96"/>
      <c r="HV7" s="96"/>
      <c r="HW7" s="96"/>
      <c r="HX7" s="96"/>
      <c r="HY7" s="96"/>
      <c r="HZ7" s="96"/>
      <c r="IA7" s="96"/>
      <c r="IB7" s="96"/>
      <c r="IC7" s="96"/>
      <c r="ID7" s="96"/>
      <c r="IE7" s="96"/>
      <c r="IF7" s="96"/>
      <c r="IG7" s="96"/>
      <c r="IH7" s="96"/>
      <c r="II7" s="96"/>
      <c r="IJ7" s="96"/>
      <c r="IK7" s="96"/>
      <c r="IL7" s="96"/>
      <c r="IM7" s="96"/>
      <c r="IN7" s="96"/>
      <c r="IO7" s="96"/>
      <c r="IP7" s="96"/>
      <c r="IQ7" s="96"/>
      <c r="IR7" s="96"/>
      <c r="IS7" s="96"/>
      <c r="IT7" s="96"/>
      <c r="IU7" s="96"/>
      <c r="IV7" s="96"/>
      <c r="IW7" s="96"/>
      <c r="IX7" s="96"/>
      <c r="IY7" s="96"/>
      <c r="IZ7" s="96"/>
      <c r="JA7" s="96"/>
      <c r="JB7" s="96"/>
      <c r="JC7" s="96"/>
    </row>
    <row r="8" spans="1:263" s="1" customFormat="1" ht="23.25" customHeight="1" thickBot="1" x14ac:dyDescent="0.35">
      <c r="A8" s="96"/>
      <c r="B8" s="167"/>
      <c r="C8" s="167"/>
      <c r="D8" s="167"/>
      <c r="E8" s="167"/>
      <c r="F8" s="167"/>
      <c r="G8" s="108"/>
      <c r="H8" s="168"/>
      <c r="I8" s="169"/>
      <c r="J8" s="169"/>
      <c r="K8" s="170"/>
      <c r="L8" s="109"/>
      <c r="M8" s="109"/>
      <c r="N8" s="109"/>
      <c r="O8" s="109"/>
      <c r="P8" s="109"/>
      <c r="Q8" s="171"/>
      <c r="R8" s="171"/>
      <c r="S8" s="171"/>
      <c r="T8" s="171"/>
      <c r="U8" s="171"/>
      <c r="V8" s="108"/>
      <c r="W8" s="184" t="s">
        <v>110</v>
      </c>
      <c r="X8" s="184"/>
      <c r="Y8" s="184"/>
      <c r="Z8" s="184"/>
      <c r="AA8" s="91">
        <v>2</v>
      </c>
      <c r="AB8" s="92">
        <v>0</v>
      </c>
      <c r="AC8" s="92">
        <v>2</v>
      </c>
      <c r="AD8" s="93">
        <v>1</v>
      </c>
      <c r="AE8" s="91">
        <v>0</v>
      </c>
      <c r="AF8" s="92">
        <v>1</v>
      </c>
      <c r="AG8" s="91"/>
      <c r="AH8" s="94"/>
      <c r="AI8" s="97"/>
      <c r="AJ8" s="101"/>
      <c r="AK8" s="97"/>
      <c r="AL8" s="96"/>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96"/>
      <c r="BU8" s="96"/>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96"/>
      <c r="DJ8" s="96"/>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96"/>
      <c r="EZ8" s="96"/>
      <c r="FA8" s="96"/>
      <c r="FB8" s="96"/>
      <c r="FC8" s="96"/>
      <c r="FD8" s="96"/>
      <c r="FE8" s="96"/>
      <c r="FF8" s="96"/>
      <c r="FG8" s="96"/>
      <c r="FH8" s="96"/>
      <c r="FI8" s="96"/>
      <c r="FJ8" s="96"/>
      <c r="FK8" s="96"/>
      <c r="FL8" s="96"/>
      <c r="FM8" s="96"/>
      <c r="FN8" s="96"/>
      <c r="FO8" s="96"/>
      <c r="FP8" s="96"/>
      <c r="FQ8" s="96"/>
      <c r="FR8" s="96"/>
      <c r="FS8" s="96"/>
      <c r="FT8" s="96"/>
      <c r="FU8" s="96"/>
      <c r="FV8" s="96"/>
      <c r="FW8" s="96"/>
      <c r="FX8" s="96"/>
      <c r="FY8" s="96"/>
      <c r="FZ8" s="96"/>
      <c r="GA8" s="96"/>
      <c r="GB8" s="96"/>
      <c r="GC8" s="96"/>
      <c r="GD8" s="96"/>
      <c r="GE8" s="96"/>
      <c r="GF8" s="96"/>
      <c r="GG8" s="96"/>
      <c r="GH8" s="96"/>
      <c r="GI8" s="96"/>
      <c r="GJ8" s="96"/>
      <c r="GK8" s="96"/>
      <c r="GL8" s="96"/>
      <c r="GM8" s="96"/>
      <c r="GN8" s="96"/>
      <c r="GO8" s="96"/>
      <c r="GP8" s="96"/>
      <c r="GQ8" s="96"/>
      <c r="GR8" s="96"/>
      <c r="GS8" s="96"/>
      <c r="GT8" s="96"/>
      <c r="GU8" s="96"/>
      <c r="GV8" s="96"/>
      <c r="GW8" s="96"/>
      <c r="GX8" s="96"/>
      <c r="GY8" s="96"/>
      <c r="GZ8" s="96"/>
      <c r="HA8" s="96"/>
      <c r="HB8" s="96"/>
      <c r="HC8" s="96"/>
      <c r="HD8" s="96"/>
      <c r="HE8" s="96"/>
      <c r="HF8" s="96"/>
      <c r="HG8" s="96"/>
      <c r="HH8" s="96"/>
      <c r="HI8" s="96"/>
      <c r="HJ8" s="96"/>
      <c r="HK8" s="96"/>
      <c r="HL8" s="96"/>
      <c r="HM8" s="96"/>
      <c r="HN8" s="96"/>
      <c r="HO8" s="96"/>
      <c r="HP8" s="96"/>
      <c r="HQ8" s="96"/>
      <c r="HR8" s="96"/>
      <c r="HS8" s="96"/>
      <c r="HT8" s="96"/>
      <c r="HU8" s="96"/>
      <c r="HV8" s="96"/>
      <c r="HW8" s="96"/>
      <c r="HX8" s="96"/>
      <c r="HY8" s="96"/>
      <c r="HZ8" s="96"/>
      <c r="IA8" s="96"/>
      <c r="IB8" s="96"/>
      <c r="IC8" s="96"/>
      <c r="ID8" s="96"/>
      <c r="IE8" s="96"/>
      <c r="IF8" s="96"/>
      <c r="IG8" s="96"/>
      <c r="IH8" s="96"/>
      <c r="II8" s="96"/>
      <c r="IJ8" s="96"/>
      <c r="IK8" s="96"/>
      <c r="IL8" s="96"/>
      <c r="IM8" s="96"/>
      <c r="IN8" s="96"/>
      <c r="IO8" s="96"/>
      <c r="IP8" s="96"/>
      <c r="IQ8" s="96"/>
      <c r="IR8" s="96"/>
      <c r="IS8" s="96"/>
      <c r="IT8" s="96"/>
      <c r="IU8" s="96"/>
      <c r="IV8" s="96"/>
      <c r="IW8" s="96"/>
      <c r="IX8" s="96" t="s">
        <v>123</v>
      </c>
      <c r="IY8" s="96"/>
      <c r="IZ8" s="96"/>
      <c r="JA8" s="96"/>
      <c r="JB8" s="96"/>
      <c r="JC8" s="96"/>
    </row>
    <row r="9" spans="1:263" s="88" customFormat="1" ht="16.05" customHeight="1" thickBot="1" x14ac:dyDescent="0.3">
      <c r="A9" s="110"/>
      <c r="B9" s="111"/>
      <c r="C9" s="111"/>
      <c r="D9" s="111"/>
      <c r="E9" s="111"/>
      <c r="F9" s="111"/>
      <c r="G9" s="111"/>
      <c r="H9" s="111"/>
      <c r="I9" s="111"/>
      <c r="J9" s="111"/>
      <c r="K9" s="111"/>
      <c r="L9" s="111"/>
      <c r="M9" s="111"/>
      <c r="N9" s="111"/>
      <c r="O9" s="111"/>
      <c r="P9" s="111"/>
      <c r="Q9" s="111"/>
      <c r="R9" s="111"/>
      <c r="S9" s="111"/>
      <c r="T9" s="111"/>
      <c r="U9" s="111"/>
      <c r="V9" s="111"/>
      <c r="W9" s="111"/>
      <c r="X9" s="111"/>
      <c r="Y9" s="111"/>
      <c r="Z9" s="111"/>
      <c r="AA9" s="111"/>
      <c r="AB9" s="111"/>
      <c r="AC9" s="111"/>
      <c r="AD9" s="111"/>
      <c r="AE9" s="111"/>
      <c r="AF9" s="111"/>
      <c r="AG9" s="111"/>
      <c r="AH9" s="111"/>
      <c r="AI9" s="111"/>
      <c r="AJ9" s="111"/>
      <c r="AK9" s="111"/>
      <c r="AL9" s="110"/>
      <c r="AM9" s="110"/>
      <c r="AN9" s="110"/>
      <c r="AO9" s="110"/>
      <c r="AP9" s="110"/>
      <c r="AQ9" s="110"/>
      <c r="AR9" s="110"/>
      <c r="AS9" s="110"/>
      <c r="AT9" s="110"/>
      <c r="AU9" s="110"/>
      <c r="AV9" s="110"/>
      <c r="AW9" s="110"/>
      <c r="AX9" s="110"/>
      <c r="AY9" s="110"/>
      <c r="AZ9" s="110"/>
      <c r="BA9" s="110"/>
      <c r="BB9" s="110"/>
      <c r="BC9" s="110"/>
      <c r="BD9" s="110"/>
      <c r="BE9" s="110"/>
      <c r="BF9" s="110"/>
      <c r="BG9" s="110"/>
      <c r="BH9" s="110"/>
      <c r="BI9" s="110"/>
      <c r="BJ9" s="110"/>
      <c r="BK9" s="110"/>
      <c r="BL9" s="110"/>
      <c r="BM9" s="110"/>
      <c r="BN9" s="110"/>
      <c r="BO9" s="110"/>
      <c r="BP9" s="110"/>
      <c r="BQ9" s="110"/>
      <c r="BR9" s="110"/>
      <c r="BS9" s="110"/>
      <c r="BT9" s="110"/>
      <c r="BU9" s="110"/>
      <c r="BV9" s="110"/>
      <c r="BW9" s="110"/>
      <c r="BX9" s="110"/>
      <c r="BY9" s="110"/>
      <c r="BZ9" s="110"/>
      <c r="CA9" s="110"/>
      <c r="CB9" s="110"/>
      <c r="CC9" s="110"/>
      <c r="CD9" s="110"/>
      <c r="CE9" s="110"/>
      <c r="CF9" s="110"/>
      <c r="CG9" s="110"/>
      <c r="CH9" s="110"/>
      <c r="CI9" s="110"/>
      <c r="CJ9" s="110"/>
      <c r="CK9" s="110"/>
      <c r="CL9" s="110"/>
      <c r="CM9" s="110"/>
      <c r="CN9" s="110"/>
      <c r="CO9" s="110"/>
      <c r="CP9" s="110"/>
      <c r="CQ9" s="110"/>
      <c r="CR9" s="110"/>
      <c r="CS9" s="110"/>
      <c r="CT9" s="110"/>
      <c r="CU9" s="110"/>
      <c r="CV9" s="110"/>
      <c r="CW9" s="110"/>
      <c r="CX9" s="110"/>
      <c r="CY9" s="110"/>
      <c r="CZ9" s="110"/>
      <c r="DA9" s="110"/>
      <c r="DB9" s="110"/>
      <c r="DC9" s="110"/>
      <c r="DD9" s="110"/>
      <c r="DE9" s="110"/>
      <c r="DF9" s="110"/>
      <c r="DG9" s="110"/>
      <c r="DH9" s="110"/>
      <c r="DI9" s="110"/>
      <c r="DJ9" s="110"/>
      <c r="DK9" s="110"/>
      <c r="DL9" s="110"/>
      <c r="DM9" s="110"/>
      <c r="DN9" s="110"/>
      <c r="DO9" s="110"/>
      <c r="DP9" s="110"/>
      <c r="DQ9" s="110"/>
      <c r="DR9" s="110"/>
      <c r="DS9" s="110"/>
      <c r="DT9" s="110"/>
      <c r="DU9" s="110"/>
      <c r="DV9" s="110"/>
      <c r="DW9" s="110"/>
      <c r="DX9" s="110"/>
      <c r="DY9" s="110"/>
      <c r="DZ9" s="110"/>
      <c r="EA9" s="110"/>
      <c r="EB9" s="110"/>
      <c r="EC9" s="110"/>
      <c r="ED9" s="110"/>
      <c r="EE9" s="110"/>
      <c r="EF9" s="110"/>
      <c r="EG9" s="110"/>
      <c r="EH9" s="110"/>
      <c r="EI9" s="110"/>
      <c r="EJ9" s="110"/>
      <c r="EK9" s="110"/>
      <c r="EL9" s="110"/>
      <c r="EM9" s="110"/>
      <c r="EN9" s="110"/>
      <c r="EO9" s="110"/>
      <c r="EP9" s="110"/>
      <c r="EQ9" s="110"/>
      <c r="ER9" s="110"/>
      <c r="ES9" s="110"/>
      <c r="ET9" s="110"/>
      <c r="EU9" s="110"/>
      <c r="EV9" s="110"/>
      <c r="EW9" s="110"/>
      <c r="EX9" s="110"/>
      <c r="EY9" s="110"/>
      <c r="EZ9" s="110"/>
      <c r="FA9" s="110"/>
      <c r="FB9" s="110"/>
      <c r="FC9" s="110"/>
      <c r="FD9" s="110"/>
      <c r="FE9" s="110"/>
      <c r="FF9" s="110"/>
      <c r="FG9" s="110"/>
      <c r="FH9" s="110"/>
      <c r="FI9" s="110"/>
      <c r="FJ9" s="110"/>
      <c r="FK9" s="110"/>
      <c r="FL9" s="110"/>
      <c r="FM9" s="110"/>
      <c r="FN9" s="110"/>
      <c r="FO9" s="110"/>
      <c r="FP9" s="110"/>
      <c r="FQ9" s="110"/>
      <c r="FR9" s="110"/>
      <c r="FS9" s="110"/>
      <c r="FT9" s="110"/>
      <c r="FU9" s="110"/>
      <c r="FV9" s="110"/>
      <c r="FW9" s="110"/>
      <c r="FX9" s="110"/>
      <c r="FY9" s="110"/>
      <c r="FZ9" s="110"/>
      <c r="GA9" s="110"/>
      <c r="GB9" s="110"/>
      <c r="GC9" s="110"/>
      <c r="GD9" s="110"/>
      <c r="GE9" s="110"/>
      <c r="GF9" s="110"/>
      <c r="GG9" s="110"/>
      <c r="GH9" s="110"/>
      <c r="GI9" s="110"/>
      <c r="GJ9" s="110"/>
      <c r="GK9" s="110"/>
      <c r="GL9" s="110"/>
      <c r="GM9" s="110"/>
      <c r="GN9" s="110"/>
      <c r="GO9" s="110"/>
      <c r="GP9" s="110"/>
      <c r="GQ9" s="110"/>
      <c r="GR9" s="110"/>
      <c r="GS9" s="110"/>
      <c r="GT9" s="110"/>
      <c r="GU9" s="110"/>
      <c r="GV9" s="110"/>
      <c r="GW9" s="110"/>
      <c r="GX9" s="110"/>
      <c r="GY9" s="110"/>
      <c r="GZ9" s="110"/>
      <c r="HA9" s="110"/>
      <c r="HB9" s="110"/>
      <c r="HC9" s="110"/>
      <c r="HD9" s="110"/>
      <c r="HE9" s="110"/>
      <c r="HF9" s="110"/>
      <c r="HG9" s="110"/>
      <c r="HH9" s="110"/>
      <c r="HI9" s="110"/>
      <c r="HJ9" s="110"/>
      <c r="HK9" s="110"/>
      <c r="HL9" s="110"/>
      <c r="HM9" s="110"/>
      <c r="HN9" s="110"/>
      <c r="HO9" s="110"/>
      <c r="HP9" s="110"/>
      <c r="HQ9" s="110"/>
      <c r="HR9" s="110"/>
      <c r="HS9" s="110"/>
      <c r="HT9" s="110"/>
      <c r="HU9" s="110"/>
      <c r="HV9" s="110"/>
      <c r="HW9" s="110"/>
      <c r="HX9" s="110"/>
      <c r="HY9" s="110"/>
      <c r="HZ9" s="110"/>
      <c r="IA9" s="110"/>
      <c r="IB9" s="110"/>
      <c r="IC9" s="110"/>
      <c r="ID9" s="110"/>
      <c r="IE9" s="110"/>
      <c r="IF9" s="110"/>
      <c r="IG9" s="110"/>
      <c r="IH9" s="110"/>
      <c r="II9" s="110"/>
      <c r="IJ9" s="110"/>
      <c r="IK9" s="110"/>
      <c r="IL9" s="110"/>
      <c r="IM9" s="110"/>
      <c r="IN9" s="110"/>
      <c r="IO9" s="110"/>
      <c r="IP9" s="110"/>
      <c r="IQ9" s="110"/>
      <c r="IR9" s="110"/>
      <c r="IS9" s="110"/>
      <c r="IT9" s="110"/>
      <c r="IU9" s="110"/>
      <c r="IV9" s="110"/>
      <c r="IW9" s="110"/>
      <c r="IX9" s="96" t="s">
        <v>157</v>
      </c>
      <c r="IY9" s="110"/>
      <c r="IZ9" s="110"/>
      <c r="JA9" s="110"/>
      <c r="JB9" s="110"/>
      <c r="JC9" s="110"/>
    </row>
    <row r="10" spans="1:263" s="1" customFormat="1" ht="22.5" customHeight="1" x14ac:dyDescent="0.3">
      <c r="A10" s="96"/>
      <c r="B10" s="173" t="s">
        <v>90</v>
      </c>
      <c r="C10" s="173"/>
      <c r="D10" s="173"/>
      <c r="E10" s="173"/>
      <c r="F10" s="173"/>
      <c r="G10" s="173"/>
      <c r="H10" s="173"/>
      <c r="I10" s="173"/>
      <c r="J10" s="173"/>
      <c r="K10" s="173"/>
      <c r="L10" s="173"/>
      <c r="M10" s="173"/>
      <c r="N10" s="173"/>
      <c r="O10" s="173"/>
      <c r="P10" s="173"/>
      <c r="Q10" s="173"/>
      <c r="R10" s="173"/>
      <c r="S10" s="173"/>
      <c r="T10" s="173"/>
      <c r="U10" s="173"/>
      <c r="V10" s="173"/>
      <c r="W10" s="173"/>
      <c r="X10" s="173"/>
      <c r="Y10" s="173"/>
      <c r="Z10" s="173"/>
      <c r="AA10" s="173"/>
      <c r="AB10" s="173"/>
      <c r="AC10" s="173"/>
      <c r="AD10" s="173"/>
      <c r="AE10" s="173"/>
      <c r="AF10" s="173"/>
      <c r="AG10" s="173"/>
      <c r="AH10" s="173"/>
      <c r="AI10" s="97"/>
      <c r="AJ10" s="97"/>
      <c r="AK10" s="97"/>
      <c r="AL10" s="96"/>
      <c r="AM10" s="96"/>
      <c r="AN10" s="96"/>
      <c r="AO10" s="96"/>
      <c r="AP10" s="96"/>
      <c r="AQ10" s="96"/>
      <c r="AR10" s="96"/>
      <c r="AS10" s="96"/>
      <c r="AT10" s="96"/>
      <c r="AU10" s="96"/>
      <c r="AV10" s="96"/>
      <c r="AW10" s="96"/>
      <c r="AX10" s="96"/>
      <c r="AY10" s="96"/>
      <c r="AZ10" s="96"/>
      <c r="BA10" s="96"/>
      <c r="BB10" s="96"/>
      <c r="BC10" s="96"/>
      <c r="BD10" s="96"/>
      <c r="BE10" s="96"/>
      <c r="BF10" s="96"/>
      <c r="BG10" s="96"/>
      <c r="BH10" s="96"/>
      <c r="BI10" s="96"/>
      <c r="BJ10" s="96"/>
      <c r="BK10" s="96"/>
      <c r="BL10" s="96"/>
      <c r="BM10" s="96"/>
      <c r="BN10" s="96"/>
      <c r="BO10" s="96"/>
      <c r="BP10" s="96"/>
      <c r="BQ10" s="96"/>
      <c r="BR10" s="96"/>
      <c r="BS10" s="96"/>
      <c r="BT10" s="96"/>
      <c r="BU10" s="96"/>
      <c r="BV10" s="96"/>
      <c r="BW10" s="96"/>
      <c r="BX10" s="96"/>
      <c r="BY10" s="96"/>
      <c r="BZ10" s="96"/>
      <c r="CA10" s="96"/>
      <c r="CB10" s="96"/>
      <c r="CC10" s="96"/>
      <c r="CD10" s="96"/>
      <c r="CE10" s="96"/>
      <c r="CF10" s="96"/>
      <c r="CG10" s="96"/>
      <c r="CH10" s="96"/>
      <c r="CI10" s="96"/>
      <c r="CJ10" s="96"/>
      <c r="CK10" s="96"/>
      <c r="CL10" s="96"/>
      <c r="CM10" s="96"/>
      <c r="CN10" s="96"/>
      <c r="CO10" s="96"/>
      <c r="CP10" s="96"/>
      <c r="CQ10" s="96"/>
      <c r="CR10" s="96"/>
      <c r="CS10" s="96"/>
      <c r="CT10" s="96"/>
      <c r="CU10" s="96"/>
      <c r="CV10" s="96"/>
      <c r="CW10" s="96"/>
      <c r="CX10" s="96"/>
      <c r="CY10" s="96"/>
      <c r="CZ10" s="96"/>
      <c r="DA10" s="96"/>
      <c r="DB10" s="96"/>
      <c r="DC10" s="96"/>
      <c r="DD10" s="96"/>
      <c r="DE10" s="96"/>
      <c r="DF10" s="96"/>
      <c r="DG10" s="96"/>
      <c r="DH10" s="96"/>
      <c r="DI10" s="96"/>
      <c r="DJ10" s="96"/>
      <c r="DK10" s="96"/>
      <c r="DL10" s="96"/>
      <c r="DM10" s="96"/>
      <c r="DN10" s="96"/>
      <c r="DO10" s="96"/>
      <c r="DP10" s="96"/>
      <c r="DQ10" s="96"/>
      <c r="DR10" s="96"/>
      <c r="DS10" s="96"/>
      <c r="DT10" s="96"/>
      <c r="DU10" s="96"/>
      <c r="DV10" s="96"/>
      <c r="DW10" s="96"/>
      <c r="DX10" s="96"/>
      <c r="DY10" s="96"/>
      <c r="DZ10" s="96"/>
      <c r="EA10" s="96"/>
      <c r="EB10" s="96"/>
      <c r="EC10" s="96"/>
      <c r="ED10" s="96"/>
      <c r="EE10" s="96"/>
      <c r="EF10" s="96"/>
      <c r="EG10" s="96"/>
      <c r="EH10" s="96"/>
      <c r="EI10" s="96"/>
      <c r="EJ10" s="96"/>
      <c r="EK10" s="96"/>
      <c r="EL10" s="96"/>
      <c r="EM10" s="96"/>
      <c r="EN10" s="96"/>
      <c r="EO10" s="96"/>
      <c r="EP10" s="96"/>
      <c r="EQ10" s="96"/>
      <c r="ER10" s="96"/>
      <c r="ES10" s="96"/>
      <c r="ET10" s="96"/>
      <c r="EU10" s="96"/>
      <c r="EV10" s="96"/>
      <c r="EW10" s="96"/>
      <c r="EX10" s="96"/>
      <c r="EY10" s="96"/>
      <c r="EZ10" s="96"/>
      <c r="FA10" s="96"/>
      <c r="FB10" s="96"/>
      <c r="FC10" s="96"/>
      <c r="FD10" s="96"/>
      <c r="FE10" s="96"/>
      <c r="FF10" s="96"/>
      <c r="FG10" s="96"/>
      <c r="FH10" s="96"/>
      <c r="FI10" s="96"/>
      <c r="FJ10" s="96"/>
      <c r="FK10" s="96"/>
      <c r="FL10" s="96"/>
      <c r="FM10" s="96"/>
      <c r="FN10" s="96"/>
      <c r="FO10" s="96"/>
      <c r="FP10" s="96"/>
      <c r="FQ10" s="96"/>
      <c r="FR10" s="96"/>
      <c r="FS10" s="96"/>
      <c r="FT10" s="96"/>
      <c r="FU10" s="96"/>
      <c r="FV10" s="96"/>
      <c r="FW10" s="96"/>
      <c r="FX10" s="96"/>
      <c r="FY10" s="96"/>
      <c r="FZ10" s="96"/>
      <c r="GA10" s="96"/>
      <c r="GB10" s="96"/>
      <c r="GC10" s="96"/>
      <c r="GD10" s="96"/>
      <c r="GE10" s="96"/>
      <c r="GF10" s="96"/>
      <c r="GG10" s="96"/>
      <c r="GH10" s="96"/>
      <c r="GI10" s="96"/>
      <c r="GJ10" s="96"/>
      <c r="GK10" s="96"/>
      <c r="GL10" s="96"/>
      <c r="GM10" s="96"/>
      <c r="GN10" s="96"/>
      <c r="GO10" s="96"/>
      <c r="GP10" s="96"/>
      <c r="GQ10" s="96"/>
      <c r="GR10" s="96"/>
      <c r="GS10" s="96"/>
      <c r="GT10" s="96"/>
      <c r="GU10" s="96"/>
      <c r="GV10" s="96"/>
      <c r="GW10" s="96"/>
      <c r="GX10" s="96"/>
      <c r="GY10" s="96"/>
      <c r="GZ10" s="96"/>
      <c r="HA10" s="96"/>
      <c r="HB10" s="96"/>
      <c r="HC10" s="96"/>
      <c r="HD10" s="96"/>
      <c r="HE10" s="96"/>
      <c r="HF10" s="96"/>
      <c r="HG10" s="96"/>
      <c r="HH10" s="96"/>
      <c r="HI10" s="96"/>
      <c r="HJ10" s="96"/>
      <c r="HK10" s="96"/>
      <c r="HL10" s="96"/>
      <c r="HM10" s="96"/>
      <c r="HN10" s="96"/>
      <c r="HO10" s="96"/>
      <c r="HP10" s="96"/>
      <c r="HQ10" s="96"/>
      <c r="HR10" s="96"/>
      <c r="HS10" s="96"/>
      <c r="HT10" s="96"/>
      <c r="HU10" s="96"/>
      <c r="HV10" s="96"/>
      <c r="HW10" s="96"/>
      <c r="HX10" s="96"/>
      <c r="HY10" s="96"/>
      <c r="HZ10" s="96"/>
      <c r="IA10" s="96"/>
      <c r="IB10" s="96"/>
      <c r="IC10" s="96"/>
      <c r="ID10" s="96"/>
      <c r="IE10" s="96"/>
      <c r="IF10" s="96"/>
      <c r="IG10" s="96"/>
      <c r="IH10" s="96"/>
      <c r="II10" s="96"/>
      <c r="IJ10" s="96"/>
      <c r="IK10" s="96"/>
      <c r="IL10" s="96"/>
      <c r="IM10" s="96"/>
      <c r="IN10" s="96"/>
      <c r="IO10" s="96"/>
      <c r="IP10" s="96"/>
      <c r="IQ10" s="96"/>
      <c r="IR10" s="96"/>
      <c r="IS10" s="96"/>
      <c r="IT10" s="96"/>
      <c r="IU10" s="96"/>
      <c r="IV10" s="96"/>
      <c r="IW10" s="96"/>
      <c r="IX10" s="96" t="s">
        <v>180</v>
      </c>
      <c r="IY10" s="96"/>
      <c r="IZ10" s="96"/>
      <c r="JA10" s="96"/>
      <c r="JB10" s="96"/>
      <c r="JC10" s="96"/>
    </row>
    <row r="11" spans="1:263" s="1" customFormat="1" ht="16.05" customHeight="1" x14ac:dyDescent="0.3">
      <c r="A11" s="96"/>
      <c r="B11" s="174">
        <v>101</v>
      </c>
      <c r="C11" s="175" t="s">
        <v>146</v>
      </c>
      <c r="D11" s="175"/>
      <c r="E11" s="175"/>
      <c r="F11" s="175"/>
      <c r="G11" s="175"/>
      <c r="H11" s="175"/>
      <c r="I11" s="175"/>
      <c r="J11" s="175"/>
      <c r="K11" s="175"/>
      <c r="L11" s="175"/>
      <c r="M11" s="175"/>
      <c r="N11" s="175"/>
      <c r="O11" s="175"/>
      <c r="P11" s="176">
        <v>102</v>
      </c>
      <c r="Q11" s="177" t="s">
        <v>91</v>
      </c>
      <c r="R11" s="177"/>
      <c r="S11" s="177"/>
      <c r="T11" s="177"/>
      <c r="U11" s="177"/>
      <c r="V11" s="177"/>
      <c r="W11" s="177"/>
      <c r="X11" s="177"/>
      <c r="Y11" s="177"/>
      <c r="Z11" s="177"/>
      <c r="AA11" s="177"/>
      <c r="AB11" s="177"/>
      <c r="AC11" s="177"/>
      <c r="AD11" s="177"/>
      <c r="AE11" s="177"/>
      <c r="AF11" s="177"/>
      <c r="AG11" s="177"/>
      <c r="AH11" s="177"/>
      <c r="AI11" s="97"/>
      <c r="AJ11" s="97"/>
      <c r="AK11" s="97"/>
      <c r="AL11" s="96"/>
      <c r="AM11" s="96"/>
      <c r="AN11" s="96"/>
      <c r="AO11" s="96"/>
      <c r="AP11" s="96"/>
      <c r="AQ11" s="96"/>
      <c r="AR11" s="96"/>
      <c r="AS11" s="96"/>
      <c r="AT11" s="96"/>
      <c r="AU11" s="96"/>
      <c r="AV11" s="96"/>
      <c r="AW11" s="96"/>
      <c r="AX11" s="96"/>
      <c r="AY11" s="96"/>
      <c r="AZ11" s="96"/>
      <c r="BA11" s="96"/>
      <c r="BB11" s="96"/>
      <c r="BC11" s="96"/>
      <c r="BD11" s="96"/>
      <c r="BE11" s="96"/>
      <c r="BF11" s="96"/>
      <c r="BG11" s="96"/>
      <c r="BH11" s="96"/>
      <c r="BI11" s="96"/>
      <c r="BJ11" s="96"/>
      <c r="BK11" s="96"/>
      <c r="BL11" s="96"/>
      <c r="BM11" s="96"/>
      <c r="BN11" s="96"/>
      <c r="BO11" s="96"/>
      <c r="BP11" s="96"/>
      <c r="BQ11" s="96"/>
      <c r="BR11" s="96"/>
      <c r="BS11" s="96"/>
      <c r="BT11" s="96"/>
      <c r="BU11" s="96"/>
      <c r="BV11" s="96"/>
      <c r="BW11" s="96"/>
      <c r="BX11" s="96"/>
      <c r="BY11" s="96"/>
      <c r="BZ11" s="96"/>
      <c r="CA11" s="96"/>
      <c r="CB11" s="96"/>
      <c r="CC11" s="96"/>
      <c r="CD11" s="96"/>
      <c r="CE11" s="96"/>
      <c r="CF11" s="96"/>
      <c r="CG11" s="96"/>
      <c r="CH11" s="96"/>
      <c r="CI11" s="96"/>
      <c r="CJ11" s="96"/>
      <c r="CK11" s="96"/>
      <c r="CL11" s="96"/>
      <c r="CM11" s="96"/>
      <c r="CN11" s="96"/>
      <c r="CO11" s="96"/>
      <c r="CP11" s="96"/>
      <c r="CQ11" s="96"/>
      <c r="CR11" s="96"/>
      <c r="CS11" s="96"/>
      <c r="CT11" s="96"/>
      <c r="CU11" s="96"/>
      <c r="CV11" s="96"/>
      <c r="CW11" s="96"/>
      <c r="CX11" s="96"/>
      <c r="CY11" s="96"/>
      <c r="CZ11" s="96"/>
      <c r="DA11" s="96"/>
      <c r="DB11" s="96"/>
      <c r="DC11" s="96"/>
      <c r="DD11" s="96"/>
      <c r="DE11" s="96"/>
      <c r="DF11" s="96"/>
      <c r="DG11" s="96"/>
      <c r="DH11" s="96"/>
      <c r="DI11" s="96"/>
      <c r="DJ11" s="96"/>
      <c r="DK11" s="96"/>
      <c r="DL11" s="96"/>
      <c r="DM11" s="96"/>
      <c r="DN11" s="96"/>
      <c r="DO11" s="96"/>
      <c r="DP11" s="96"/>
      <c r="DQ11" s="96"/>
      <c r="DR11" s="96"/>
      <c r="DS11" s="96"/>
      <c r="DT11" s="96"/>
      <c r="DU11" s="96"/>
      <c r="DV11" s="96"/>
      <c r="DW11" s="96"/>
      <c r="DX11" s="96"/>
      <c r="DY11" s="96"/>
      <c r="DZ11" s="96"/>
      <c r="EA11" s="96"/>
      <c r="EB11" s="96"/>
      <c r="EC11" s="96"/>
      <c r="ED11" s="96"/>
      <c r="EE11" s="96"/>
      <c r="EF11" s="96"/>
      <c r="EG11" s="96"/>
      <c r="EH11" s="96"/>
      <c r="EI11" s="96"/>
      <c r="EJ11" s="96"/>
      <c r="EK11" s="96"/>
      <c r="EL11" s="96"/>
      <c r="EM11" s="96"/>
      <c r="EN11" s="96"/>
      <c r="EO11" s="96"/>
      <c r="EP11" s="96"/>
      <c r="EQ11" s="96"/>
      <c r="ER11" s="96"/>
      <c r="ES11" s="96"/>
      <c r="ET11" s="96"/>
      <c r="EU11" s="96"/>
      <c r="EV11" s="96"/>
      <c r="EW11" s="96"/>
      <c r="EX11" s="96"/>
      <c r="EY11" s="96"/>
      <c r="EZ11" s="96"/>
      <c r="FA11" s="96"/>
      <c r="FB11" s="96"/>
      <c r="FC11" s="96"/>
      <c r="FD11" s="96"/>
      <c r="FE11" s="96"/>
      <c r="FF11" s="96"/>
      <c r="FG11" s="96"/>
      <c r="FH11" s="96"/>
      <c r="FI11" s="96"/>
      <c r="FJ11" s="96"/>
      <c r="FK11" s="96"/>
      <c r="FL11" s="96"/>
      <c r="FM11" s="96"/>
      <c r="FN11" s="96"/>
      <c r="FO11" s="96"/>
      <c r="FP11" s="96"/>
      <c r="FQ11" s="96"/>
      <c r="FR11" s="96"/>
      <c r="FS11" s="96"/>
      <c r="FT11" s="96"/>
      <c r="FU11" s="96"/>
      <c r="FV11" s="96"/>
      <c r="FW11" s="96"/>
      <c r="FX11" s="96"/>
      <c r="FY11" s="96"/>
      <c r="FZ11" s="96"/>
      <c r="GA11" s="96"/>
      <c r="GB11" s="96"/>
      <c r="GC11" s="96"/>
      <c r="GD11" s="96"/>
      <c r="GE11" s="96"/>
      <c r="GF11" s="96"/>
      <c r="GG11" s="96"/>
      <c r="GH11" s="96"/>
      <c r="GI11" s="96"/>
      <c r="GJ11" s="96"/>
      <c r="GK11" s="96"/>
      <c r="GL11" s="96"/>
      <c r="GM11" s="96"/>
      <c r="GN11" s="96"/>
      <c r="GO11" s="96"/>
      <c r="GP11" s="96"/>
      <c r="GQ11" s="96"/>
      <c r="GR11" s="96"/>
      <c r="GS11" s="96"/>
      <c r="GT11" s="96"/>
      <c r="GU11" s="96"/>
      <c r="GV11" s="96"/>
      <c r="GW11" s="96"/>
      <c r="GX11" s="96"/>
      <c r="GY11" s="96"/>
      <c r="GZ11" s="96"/>
      <c r="HA11" s="96"/>
      <c r="HB11" s="96"/>
      <c r="HC11" s="96"/>
      <c r="HD11" s="96"/>
      <c r="HE11" s="96"/>
      <c r="HF11" s="96"/>
      <c r="HG11" s="96"/>
      <c r="HH11" s="96"/>
      <c r="HI11" s="96"/>
      <c r="HJ11" s="96"/>
      <c r="HK11" s="96"/>
      <c r="HL11" s="96"/>
      <c r="HM11" s="96"/>
      <c r="HN11" s="96"/>
      <c r="HO11" s="96"/>
      <c r="HP11" s="96"/>
      <c r="HQ11" s="96"/>
      <c r="HR11" s="96"/>
      <c r="HS11" s="96"/>
      <c r="HT11" s="96"/>
      <c r="HU11" s="96"/>
      <c r="HV11" s="96"/>
      <c r="HW11" s="96"/>
      <c r="HX11" s="96"/>
      <c r="HY11" s="96"/>
      <c r="HZ11" s="96"/>
      <c r="IA11" s="96"/>
      <c r="IB11" s="96"/>
      <c r="IC11" s="96"/>
      <c r="ID11" s="96"/>
      <c r="IE11" s="96"/>
      <c r="IF11" s="96"/>
      <c r="IG11" s="96"/>
      <c r="IH11" s="96"/>
      <c r="II11" s="96"/>
      <c r="IJ11" s="96"/>
      <c r="IK11" s="96"/>
      <c r="IL11" s="96"/>
      <c r="IM11" s="96"/>
      <c r="IN11" s="96"/>
      <c r="IO11" s="96"/>
      <c r="IP11" s="96"/>
      <c r="IQ11" s="96"/>
      <c r="IR11" s="96"/>
      <c r="IS11" s="96"/>
      <c r="IT11" s="96"/>
      <c r="IU11" s="96"/>
      <c r="IV11" s="96"/>
      <c r="IW11" s="96"/>
      <c r="IX11" s="96"/>
      <c r="IY11" s="96"/>
      <c r="IZ11" s="96"/>
      <c r="JA11" s="96"/>
      <c r="JB11" s="96"/>
      <c r="JC11" s="96"/>
    </row>
    <row r="12" spans="1:263" s="1" customFormat="1" ht="16.05" customHeight="1" x14ac:dyDescent="0.3">
      <c r="A12" s="96"/>
      <c r="B12" s="174"/>
      <c r="C12" s="178">
        <f>'Ingresos '!D6</f>
        <v>0</v>
      </c>
      <c r="D12" s="179"/>
      <c r="E12" s="179"/>
      <c r="F12" s="179"/>
      <c r="G12" s="179"/>
      <c r="H12" s="179"/>
      <c r="I12" s="179"/>
      <c r="J12" s="179"/>
      <c r="K12" s="179"/>
      <c r="L12" s="179"/>
      <c r="M12" s="179"/>
      <c r="N12" s="179"/>
      <c r="O12" s="180"/>
      <c r="P12" s="176"/>
      <c r="Q12" s="181" t="str">
        <f>+CONCATENATE('Ingresos '!D4," ",'Ingresos '!D5)</f>
        <v xml:space="preserve"> </v>
      </c>
      <c r="R12" s="181"/>
      <c r="S12" s="181"/>
      <c r="T12" s="181"/>
      <c r="U12" s="181"/>
      <c r="V12" s="181"/>
      <c r="W12" s="181"/>
      <c r="X12" s="181"/>
      <c r="Y12" s="181"/>
      <c r="Z12" s="181"/>
      <c r="AA12" s="181"/>
      <c r="AB12" s="181"/>
      <c r="AC12" s="181"/>
      <c r="AD12" s="181"/>
      <c r="AE12" s="181"/>
      <c r="AF12" s="181"/>
      <c r="AG12" s="181"/>
      <c r="AH12" s="181"/>
      <c r="AI12" s="97"/>
      <c r="AJ12" s="97"/>
      <c r="AK12" s="97"/>
      <c r="AL12" s="96"/>
      <c r="AM12" s="96"/>
      <c r="AN12" s="96"/>
      <c r="AO12" s="96"/>
      <c r="AP12" s="96"/>
      <c r="AQ12" s="96"/>
      <c r="AR12" s="96"/>
      <c r="AS12" s="96"/>
      <c r="AT12" s="96"/>
      <c r="AU12" s="96"/>
      <c r="AV12" s="96"/>
      <c r="AW12" s="96"/>
      <c r="AX12" s="96"/>
      <c r="AY12" s="96"/>
      <c r="AZ12" s="96"/>
      <c r="BA12" s="96"/>
      <c r="BB12" s="96"/>
      <c r="BC12" s="96"/>
      <c r="BD12" s="96"/>
      <c r="BE12" s="96"/>
      <c r="BF12" s="96"/>
      <c r="BG12" s="96"/>
      <c r="BH12" s="96"/>
      <c r="BI12" s="96"/>
      <c r="BJ12" s="96"/>
      <c r="BK12" s="96"/>
      <c r="BL12" s="96"/>
      <c r="BM12" s="96"/>
      <c r="BN12" s="96"/>
      <c r="BO12" s="96"/>
      <c r="BP12" s="96"/>
      <c r="BQ12" s="96"/>
      <c r="BR12" s="96"/>
      <c r="BS12" s="96"/>
      <c r="BT12" s="96"/>
      <c r="BU12" s="96"/>
      <c r="BV12" s="96"/>
      <c r="BW12" s="96"/>
      <c r="BX12" s="96"/>
      <c r="BY12" s="96"/>
      <c r="BZ12" s="96"/>
      <c r="CA12" s="96"/>
      <c r="CB12" s="96"/>
      <c r="CC12" s="96"/>
      <c r="CD12" s="96"/>
      <c r="CE12" s="96"/>
      <c r="CF12" s="96"/>
      <c r="CG12" s="96"/>
      <c r="CH12" s="96"/>
      <c r="CI12" s="96"/>
      <c r="CJ12" s="96"/>
      <c r="CK12" s="96"/>
      <c r="CL12" s="96"/>
      <c r="CM12" s="96"/>
      <c r="CN12" s="96"/>
      <c r="CO12" s="96"/>
      <c r="CP12" s="96"/>
      <c r="CQ12" s="96"/>
      <c r="CR12" s="96"/>
      <c r="CS12" s="96"/>
      <c r="CT12" s="96"/>
      <c r="CU12" s="96"/>
      <c r="CV12" s="96"/>
      <c r="CW12" s="96"/>
      <c r="CX12" s="96"/>
      <c r="CY12" s="96"/>
      <c r="CZ12" s="96"/>
      <c r="DA12" s="96"/>
      <c r="DB12" s="96"/>
      <c r="DC12" s="96"/>
      <c r="DD12" s="96"/>
      <c r="DE12" s="96"/>
      <c r="DF12" s="96"/>
      <c r="DG12" s="96"/>
      <c r="DH12" s="96"/>
      <c r="DI12" s="96"/>
      <c r="DJ12" s="96"/>
      <c r="DK12" s="96"/>
      <c r="DL12" s="96"/>
      <c r="DM12" s="96"/>
      <c r="DN12" s="96"/>
      <c r="DO12" s="96"/>
      <c r="DP12" s="96"/>
      <c r="DQ12" s="96"/>
      <c r="DR12" s="96"/>
      <c r="DS12" s="96"/>
      <c r="DT12" s="96"/>
      <c r="DU12" s="96"/>
      <c r="DV12" s="96"/>
      <c r="DW12" s="96"/>
      <c r="DX12" s="96"/>
      <c r="DY12" s="96"/>
      <c r="DZ12" s="96"/>
      <c r="EA12" s="96"/>
      <c r="EB12" s="96"/>
      <c r="EC12" s="96"/>
      <c r="ED12" s="96"/>
      <c r="EE12" s="96"/>
      <c r="EF12" s="96"/>
      <c r="EG12" s="96"/>
      <c r="EH12" s="96"/>
      <c r="EI12" s="96"/>
      <c r="EJ12" s="96"/>
      <c r="EK12" s="96"/>
      <c r="EL12" s="96"/>
      <c r="EM12" s="96"/>
      <c r="EN12" s="96"/>
      <c r="EO12" s="96"/>
      <c r="EP12" s="96"/>
      <c r="EQ12" s="96"/>
      <c r="ER12" s="96"/>
      <c r="ES12" s="96"/>
      <c r="ET12" s="96"/>
      <c r="EU12" s="96"/>
      <c r="EV12" s="96"/>
      <c r="EW12" s="96"/>
      <c r="EX12" s="96"/>
      <c r="EY12" s="96"/>
      <c r="EZ12" s="96"/>
      <c r="FA12" s="96"/>
      <c r="FB12" s="96"/>
      <c r="FC12" s="96"/>
      <c r="FD12" s="96"/>
      <c r="FE12" s="96"/>
      <c r="FF12" s="96"/>
      <c r="FG12" s="96"/>
      <c r="FH12" s="96"/>
      <c r="FI12" s="96"/>
      <c r="FJ12" s="96"/>
      <c r="FK12" s="96"/>
      <c r="FL12" s="96"/>
      <c r="FM12" s="96"/>
      <c r="FN12" s="96"/>
      <c r="FO12" s="96"/>
      <c r="FP12" s="96"/>
      <c r="FQ12" s="96"/>
      <c r="FR12" s="96"/>
      <c r="FS12" s="96"/>
      <c r="FT12" s="96"/>
      <c r="FU12" s="96"/>
      <c r="FV12" s="96"/>
      <c r="FW12" s="96"/>
      <c r="FX12" s="96"/>
      <c r="FY12" s="96"/>
      <c r="FZ12" s="96"/>
      <c r="GA12" s="96"/>
      <c r="GB12" s="96"/>
      <c r="GC12" s="96"/>
      <c r="GD12" s="96"/>
      <c r="GE12" s="96"/>
      <c r="GF12" s="96"/>
      <c r="GG12" s="96"/>
      <c r="GH12" s="96"/>
      <c r="GI12" s="96"/>
      <c r="GJ12" s="96"/>
      <c r="GK12" s="96"/>
      <c r="GL12" s="96"/>
      <c r="GM12" s="96"/>
      <c r="GN12" s="96"/>
      <c r="GO12" s="96"/>
      <c r="GP12" s="96"/>
      <c r="GQ12" s="96"/>
      <c r="GR12" s="96"/>
      <c r="GS12" s="96"/>
      <c r="GT12" s="96"/>
      <c r="GU12" s="96"/>
      <c r="GV12" s="96"/>
      <c r="GW12" s="96"/>
      <c r="GX12" s="96"/>
      <c r="GY12" s="96"/>
      <c r="GZ12" s="96"/>
      <c r="HA12" s="96"/>
      <c r="HB12" s="96"/>
      <c r="HC12" s="96"/>
      <c r="HD12" s="96"/>
      <c r="HE12" s="96"/>
      <c r="HF12" s="96"/>
      <c r="HG12" s="96"/>
      <c r="HH12" s="96"/>
      <c r="HI12" s="96"/>
      <c r="HJ12" s="96"/>
      <c r="HK12" s="96"/>
      <c r="HL12" s="96"/>
      <c r="HM12" s="96"/>
      <c r="HN12" s="96"/>
      <c r="HO12" s="96"/>
      <c r="HP12" s="96"/>
      <c r="HQ12" s="96"/>
      <c r="HR12" s="96"/>
      <c r="HS12" s="96"/>
      <c r="HT12" s="96"/>
      <c r="HU12" s="96"/>
      <c r="HV12" s="96"/>
      <c r="HW12" s="96"/>
      <c r="HX12" s="96"/>
      <c r="HY12" s="96"/>
      <c r="HZ12" s="96"/>
      <c r="IA12" s="96"/>
      <c r="IB12" s="96"/>
      <c r="IC12" s="96"/>
      <c r="ID12" s="96"/>
      <c r="IE12" s="96"/>
      <c r="IF12" s="96"/>
      <c r="IG12" s="96"/>
      <c r="IH12" s="96"/>
      <c r="II12" s="96"/>
      <c r="IJ12" s="96"/>
      <c r="IK12" s="96"/>
      <c r="IL12" s="96"/>
      <c r="IM12" s="96"/>
      <c r="IN12" s="96"/>
      <c r="IO12" s="96"/>
      <c r="IP12" s="96"/>
      <c r="IQ12" s="96"/>
      <c r="IR12" s="96"/>
      <c r="IS12" s="96"/>
      <c r="IT12" s="96"/>
      <c r="IU12" s="96"/>
      <c r="IV12" s="96"/>
      <c r="IW12" s="96"/>
      <c r="IX12" s="96"/>
      <c r="IY12" s="96"/>
      <c r="IZ12" s="96"/>
      <c r="JA12" s="96"/>
      <c r="JB12" s="96"/>
      <c r="JC12" s="96"/>
    </row>
    <row r="13" spans="1:263" s="1" customFormat="1" ht="18.75" customHeight="1" x14ac:dyDescent="0.3">
      <c r="A13" s="96"/>
      <c r="B13" s="164" t="s">
        <v>92</v>
      </c>
      <c r="C13" s="164"/>
      <c r="D13" s="164"/>
      <c r="E13" s="164"/>
      <c r="F13" s="164"/>
      <c r="G13" s="164"/>
      <c r="H13" s="164"/>
      <c r="I13" s="164"/>
      <c r="J13" s="164"/>
      <c r="K13" s="164"/>
      <c r="L13" s="164"/>
      <c r="M13" s="164"/>
      <c r="N13" s="164"/>
      <c r="O13" s="164"/>
      <c r="P13" s="164"/>
      <c r="Q13" s="164"/>
      <c r="R13" s="164"/>
      <c r="S13" s="164"/>
      <c r="T13" s="164"/>
      <c r="U13" s="164"/>
      <c r="V13" s="164"/>
      <c r="W13" s="164"/>
      <c r="X13" s="164"/>
      <c r="Y13" s="164"/>
      <c r="Z13" s="164"/>
      <c r="AA13" s="164"/>
      <c r="AB13" s="164"/>
      <c r="AC13" s="164"/>
      <c r="AD13" s="164"/>
      <c r="AE13" s="164"/>
      <c r="AF13" s="164"/>
      <c r="AG13" s="164"/>
      <c r="AH13" s="164"/>
      <c r="AI13" s="97"/>
      <c r="AJ13" s="97"/>
      <c r="AK13" s="97"/>
      <c r="AL13" s="96"/>
      <c r="AM13" s="96"/>
      <c r="AN13" s="96"/>
      <c r="AO13" s="96"/>
      <c r="AP13" s="96"/>
      <c r="AQ13" s="96"/>
      <c r="AR13" s="96"/>
      <c r="AS13" s="96"/>
      <c r="AT13" s="96"/>
      <c r="AU13" s="96"/>
      <c r="AV13" s="96"/>
      <c r="AW13" s="96"/>
      <c r="AX13" s="96"/>
      <c r="AY13" s="96"/>
      <c r="AZ13" s="96"/>
      <c r="BA13" s="96"/>
      <c r="BB13" s="96"/>
      <c r="BC13" s="96"/>
      <c r="BD13" s="96"/>
      <c r="BE13" s="96"/>
      <c r="BF13" s="96"/>
      <c r="BG13" s="96"/>
      <c r="BH13" s="96"/>
      <c r="BI13" s="96"/>
      <c r="BJ13" s="96"/>
      <c r="BK13" s="96"/>
      <c r="BL13" s="96"/>
      <c r="BM13" s="96"/>
      <c r="BN13" s="96"/>
      <c r="BO13" s="96"/>
      <c r="BP13" s="96"/>
      <c r="BQ13" s="96"/>
      <c r="BR13" s="96"/>
      <c r="BS13" s="96"/>
      <c r="BT13" s="96"/>
      <c r="BU13" s="96"/>
      <c r="BV13" s="96"/>
      <c r="BW13" s="96"/>
      <c r="BX13" s="96"/>
      <c r="BY13" s="96"/>
      <c r="BZ13" s="96"/>
      <c r="CA13" s="96"/>
      <c r="CB13" s="96"/>
      <c r="CC13" s="96"/>
      <c r="CD13" s="96"/>
      <c r="CE13" s="96"/>
      <c r="CF13" s="96"/>
      <c r="CG13" s="96"/>
      <c r="CH13" s="96"/>
      <c r="CI13" s="96"/>
      <c r="CJ13" s="96"/>
      <c r="CK13" s="96"/>
      <c r="CL13" s="96"/>
      <c r="CM13" s="96"/>
      <c r="CN13" s="96"/>
      <c r="CO13" s="96"/>
      <c r="CP13" s="96"/>
      <c r="CQ13" s="96"/>
      <c r="CR13" s="96"/>
      <c r="CS13" s="96"/>
      <c r="CT13" s="96"/>
      <c r="CU13" s="96"/>
      <c r="CV13" s="96"/>
      <c r="CW13" s="96"/>
      <c r="CX13" s="96"/>
      <c r="CY13" s="96"/>
      <c r="CZ13" s="96"/>
      <c r="DA13" s="96"/>
      <c r="DB13" s="96"/>
      <c r="DC13" s="96"/>
      <c r="DD13" s="96"/>
      <c r="DE13" s="96"/>
      <c r="DF13" s="96"/>
      <c r="DG13" s="96"/>
      <c r="DH13" s="96"/>
      <c r="DI13" s="96"/>
      <c r="DJ13" s="96"/>
      <c r="DK13" s="96"/>
      <c r="DL13" s="96"/>
      <c r="DM13" s="96"/>
      <c r="DN13" s="96"/>
      <c r="DO13" s="96"/>
      <c r="DP13" s="96"/>
      <c r="DQ13" s="96"/>
      <c r="DR13" s="96"/>
      <c r="DS13" s="96"/>
      <c r="DT13" s="96"/>
      <c r="DU13" s="96"/>
      <c r="DV13" s="96"/>
      <c r="DW13" s="96"/>
      <c r="DX13" s="96"/>
      <c r="DY13" s="96"/>
      <c r="DZ13" s="96"/>
      <c r="EA13" s="96"/>
      <c r="EB13" s="96"/>
      <c r="EC13" s="96"/>
      <c r="ED13" s="96"/>
      <c r="EE13" s="96"/>
      <c r="EF13" s="96"/>
      <c r="EG13" s="96"/>
      <c r="EH13" s="96"/>
      <c r="EI13" s="96"/>
      <c r="EJ13" s="96"/>
      <c r="EK13" s="96"/>
      <c r="EL13" s="96"/>
      <c r="EM13" s="96"/>
      <c r="EN13" s="96"/>
      <c r="EO13" s="96"/>
      <c r="EP13" s="96"/>
      <c r="EQ13" s="96"/>
      <c r="ER13" s="96"/>
      <c r="ES13" s="96"/>
      <c r="ET13" s="96"/>
      <c r="EU13" s="96"/>
      <c r="EV13" s="96"/>
      <c r="EW13" s="96"/>
      <c r="EX13" s="96"/>
      <c r="EY13" s="96"/>
      <c r="EZ13" s="96"/>
      <c r="FA13" s="96"/>
      <c r="FB13" s="96"/>
      <c r="FC13" s="96"/>
      <c r="FD13" s="96"/>
      <c r="FE13" s="96"/>
      <c r="FF13" s="96"/>
      <c r="FG13" s="96"/>
      <c r="FH13" s="96"/>
      <c r="FI13" s="96"/>
      <c r="FJ13" s="96"/>
      <c r="FK13" s="96"/>
      <c r="FL13" s="96"/>
      <c r="FM13" s="96"/>
      <c r="FN13" s="96"/>
      <c r="FO13" s="96"/>
      <c r="FP13" s="96"/>
      <c r="FQ13" s="96"/>
      <c r="FR13" s="96"/>
      <c r="FS13" s="96"/>
      <c r="FT13" s="96"/>
      <c r="FU13" s="96"/>
      <c r="FV13" s="96"/>
      <c r="FW13" s="96"/>
      <c r="FX13" s="96"/>
      <c r="FY13" s="96"/>
      <c r="FZ13" s="96"/>
      <c r="GA13" s="96"/>
      <c r="GB13" s="96"/>
      <c r="GC13" s="96"/>
      <c r="GD13" s="96"/>
      <c r="GE13" s="96"/>
      <c r="GF13" s="96"/>
      <c r="GG13" s="96"/>
      <c r="GH13" s="96"/>
      <c r="GI13" s="96"/>
      <c r="GJ13" s="96"/>
      <c r="GK13" s="96"/>
      <c r="GL13" s="96"/>
      <c r="GM13" s="96"/>
      <c r="GN13" s="96"/>
      <c r="GO13" s="96"/>
      <c r="GP13" s="96"/>
      <c r="GQ13" s="96"/>
      <c r="GR13" s="96"/>
      <c r="GS13" s="96"/>
      <c r="GT13" s="96"/>
      <c r="GU13" s="96"/>
      <c r="GV13" s="96"/>
      <c r="GW13" s="96"/>
      <c r="GX13" s="96"/>
      <c r="GY13" s="96"/>
      <c r="GZ13" s="96"/>
      <c r="HA13" s="96"/>
      <c r="HB13" s="96"/>
      <c r="HC13" s="96"/>
      <c r="HD13" s="96"/>
      <c r="HE13" s="96"/>
      <c r="HF13" s="96"/>
      <c r="HG13" s="96"/>
      <c r="HH13" s="96"/>
      <c r="HI13" s="96"/>
      <c r="HJ13" s="96"/>
      <c r="HK13" s="96"/>
      <c r="HL13" s="96"/>
      <c r="HM13" s="96"/>
      <c r="HN13" s="96"/>
      <c r="HO13" s="96"/>
      <c r="HP13" s="96"/>
      <c r="HQ13" s="96"/>
      <c r="HR13" s="96"/>
      <c r="HS13" s="96"/>
      <c r="HT13" s="96"/>
      <c r="HU13" s="96"/>
      <c r="HV13" s="96"/>
      <c r="HW13" s="96"/>
      <c r="HX13" s="96"/>
      <c r="HY13" s="96"/>
      <c r="HZ13" s="96"/>
      <c r="IA13" s="96"/>
      <c r="IB13" s="96"/>
      <c r="IC13" s="96"/>
      <c r="ID13" s="96"/>
      <c r="IE13" s="96"/>
      <c r="IF13" s="96"/>
      <c r="IG13" s="96"/>
      <c r="IH13" s="96"/>
      <c r="II13" s="96"/>
      <c r="IJ13" s="96"/>
      <c r="IK13" s="96"/>
      <c r="IL13" s="96"/>
      <c r="IM13" s="96"/>
      <c r="IN13" s="96"/>
      <c r="IO13" s="96"/>
      <c r="IP13" s="96"/>
      <c r="IQ13" s="96"/>
      <c r="IR13" s="96"/>
      <c r="IS13" s="96"/>
      <c r="IT13" s="96"/>
      <c r="IU13" s="96"/>
      <c r="IV13" s="96"/>
      <c r="IW13" s="96"/>
      <c r="IX13" s="96"/>
      <c r="IY13" s="96"/>
      <c r="IZ13" s="96"/>
      <c r="JA13" s="96"/>
      <c r="JB13" s="96"/>
      <c r="JC13" s="96"/>
    </row>
    <row r="14" spans="1:263" s="1" customFormat="1" ht="21.75" customHeight="1" x14ac:dyDescent="0.3">
      <c r="A14" s="96"/>
      <c r="B14" s="161" t="s">
        <v>93</v>
      </c>
      <c r="C14" s="161"/>
      <c r="D14" s="161"/>
      <c r="E14" s="161"/>
      <c r="F14" s="161"/>
      <c r="G14" s="161"/>
      <c r="H14" s="161"/>
      <c r="I14" s="161"/>
      <c r="J14" s="161"/>
      <c r="K14" s="161"/>
      <c r="L14" s="161"/>
      <c r="M14" s="161"/>
      <c r="N14" s="161"/>
      <c r="O14" s="161"/>
      <c r="P14" s="161"/>
      <c r="Q14" s="161"/>
      <c r="R14" s="161"/>
      <c r="S14" s="161"/>
      <c r="T14" s="161"/>
      <c r="U14" s="112">
        <v>103</v>
      </c>
      <c r="V14" s="162" t="s">
        <v>94</v>
      </c>
      <c r="W14" s="162"/>
      <c r="X14" s="162"/>
      <c r="Y14" s="163">
        <f>'calculo de Base Imponible '!D18</f>
        <v>0</v>
      </c>
      <c r="Z14" s="163"/>
      <c r="AA14" s="163"/>
      <c r="AB14" s="163"/>
      <c r="AC14" s="163"/>
      <c r="AD14" s="163"/>
      <c r="AE14" s="163"/>
      <c r="AF14" s="163"/>
      <c r="AG14" s="163"/>
      <c r="AH14" s="163"/>
      <c r="AI14" s="97"/>
      <c r="AJ14" s="97"/>
      <c r="AK14" s="97"/>
      <c r="AL14" s="96"/>
      <c r="AM14" s="96"/>
      <c r="AN14" s="96"/>
      <c r="AO14" s="96"/>
      <c r="AP14" s="96"/>
      <c r="AQ14" s="96"/>
      <c r="AR14" s="96"/>
      <c r="AS14" s="96"/>
      <c r="AT14" s="96"/>
      <c r="AU14" s="96"/>
      <c r="AV14" s="96"/>
      <c r="AW14" s="96"/>
      <c r="AX14" s="96"/>
      <c r="AY14" s="96"/>
      <c r="AZ14" s="96"/>
      <c r="BA14" s="96"/>
      <c r="BB14" s="96"/>
      <c r="BC14" s="96"/>
      <c r="BD14" s="96"/>
      <c r="BE14" s="96"/>
      <c r="BF14" s="96"/>
      <c r="BG14" s="96"/>
      <c r="BH14" s="96"/>
      <c r="BI14" s="96"/>
      <c r="BJ14" s="96"/>
      <c r="BK14" s="96"/>
      <c r="BL14" s="96"/>
      <c r="BM14" s="96"/>
      <c r="BN14" s="96"/>
      <c r="BO14" s="96"/>
      <c r="BP14" s="96"/>
      <c r="BQ14" s="96"/>
      <c r="BR14" s="96"/>
      <c r="BS14" s="96"/>
      <c r="BT14" s="96"/>
      <c r="BU14" s="96"/>
      <c r="BV14" s="96"/>
      <c r="BW14" s="96"/>
      <c r="BX14" s="96"/>
      <c r="BY14" s="96"/>
      <c r="BZ14" s="96"/>
      <c r="CA14" s="96"/>
      <c r="CB14" s="96"/>
      <c r="CC14" s="96"/>
      <c r="CD14" s="96"/>
      <c r="CE14" s="96"/>
      <c r="CF14" s="96"/>
      <c r="CG14" s="96"/>
      <c r="CH14" s="96"/>
      <c r="CI14" s="96"/>
      <c r="CJ14" s="96"/>
      <c r="CK14" s="96"/>
      <c r="CL14" s="96"/>
      <c r="CM14" s="96"/>
      <c r="CN14" s="96"/>
      <c r="CO14" s="96"/>
      <c r="CP14" s="96"/>
      <c r="CQ14" s="96"/>
      <c r="CR14" s="96"/>
      <c r="CS14" s="96"/>
      <c r="CT14" s="96"/>
      <c r="CU14" s="96"/>
      <c r="CV14" s="96"/>
      <c r="CW14" s="96"/>
      <c r="CX14" s="96"/>
      <c r="CY14" s="96"/>
      <c r="CZ14" s="96"/>
      <c r="DA14" s="96"/>
      <c r="DB14" s="96"/>
      <c r="DC14" s="96"/>
      <c r="DD14" s="96"/>
      <c r="DE14" s="96"/>
      <c r="DF14" s="96"/>
      <c r="DG14" s="96"/>
      <c r="DH14" s="96"/>
      <c r="DI14" s="96"/>
      <c r="DJ14" s="96"/>
      <c r="DK14" s="96"/>
      <c r="DL14" s="96"/>
      <c r="DM14" s="96"/>
      <c r="DN14" s="96"/>
      <c r="DO14" s="96"/>
      <c r="DP14" s="96"/>
      <c r="DQ14" s="96"/>
      <c r="DR14" s="96"/>
      <c r="DS14" s="96"/>
      <c r="DT14" s="96"/>
      <c r="DU14" s="96"/>
      <c r="DV14" s="96"/>
      <c r="DW14" s="96"/>
      <c r="DX14" s="96"/>
      <c r="DY14" s="96"/>
      <c r="DZ14" s="96"/>
      <c r="EA14" s="96"/>
      <c r="EB14" s="96"/>
      <c r="EC14" s="96"/>
      <c r="ED14" s="96"/>
      <c r="EE14" s="96"/>
      <c r="EF14" s="96"/>
      <c r="EG14" s="96"/>
      <c r="EH14" s="96"/>
      <c r="EI14" s="96"/>
      <c r="EJ14" s="96"/>
      <c r="EK14" s="96"/>
      <c r="EL14" s="96"/>
      <c r="EM14" s="96"/>
      <c r="EN14" s="96"/>
      <c r="EO14" s="96"/>
      <c r="EP14" s="96"/>
      <c r="EQ14" s="96"/>
      <c r="ER14" s="96"/>
      <c r="ES14" s="96"/>
      <c r="ET14" s="96"/>
      <c r="EU14" s="96"/>
      <c r="EV14" s="96"/>
      <c r="EW14" s="96"/>
      <c r="EX14" s="96"/>
      <c r="EY14" s="96"/>
      <c r="EZ14" s="96"/>
      <c r="FA14" s="96"/>
      <c r="FB14" s="96"/>
      <c r="FC14" s="96"/>
      <c r="FD14" s="96"/>
      <c r="FE14" s="96"/>
      <c r="FF14" s="96"/>
      <c r="FG14" s="96"/>
      <c r="FH14" s="96"/>
      <c r="FI14" s="96"/>
      <c r="FJ14" s="96"/>
      <c r="FK14" s="96"/>
      <c r="FL14" s="96"/>
      <c r="FM14" s="96"/>
      <c r="FN14" s="96"/>
      <c r="FO14" s="96"/>
      <c r="FP14" s="96"/>
      <c r="FQ14" s="96"/>
      <c r="FR14" s="96"/>
      <c r="FS14" s="96"/>
      <c r="FT14" s="96"/>
      <c r="FU14" s="96"/>
      <c r="FV14" s="96"/>
      <c r="FW14" s="96"/>
      <c r="FX14" s="96"/>
      <c r="FY14" s="96"/>
      <c r="FZ14" s="96"/>
      <c r="GA14" s="96"/>
      <c r="GB14" s="96"/>
      <c r="GC14" s="96"/>
      <c r="GD14" s="96"/>
      <c r="GE14" s="96"/>
      <c r="GF14" s="96"/>
      <c r="GG14" s="96"/>
      <c r="GH14" s="96"/>
      <c r="GI14" s="96"/>
      <c r="GJ14" s="96"/>
      <c r="GK14" s="96"/>
      <c r="GL14" s="96"/>
      <c r="GM14" s="96"/>
      <c r="GN14" s="96"/>
      <c r="GO14" s="96"/>
      <c r="GP14" s="96"/>
      <c r="GQ14" s="96"/>
      <c r="GR14" s="96"/>
      <c r="GS14" s="96"/>
      <c r="GT14" s="96"/>
      <c r="GU14" s="96"/>
      <c r="GV14" s="96"/>
      <c r="GW14" s="96"/>
      <c r="GX14" s="96"/>
      <c r="GY14" s="96"/>
      <c r="GZ14" s="96"/>
      <c r="HA14" s="96"/>
      <c r="HB14" s="96"/>
      <c r="HC14" s="96"/>
      <c r="HD14" s="96"/>
      <c r="HE14" s="96"/>
      <c r="HF14" s="96"/>
      <c r="HG14" s="96"/>
      <c r="HH14" s="96"/>
      <c r="HI14" s="96"/>
      <c r="HJ14" s="96"/>
      <c r="HK14" s="96"/>
      <c r="HL14" s="96"/>
      <c r="HM14" s="96"/>
      <c r="HN14" s="96"/>
      <c r="HO14" s="96"/>
      <c r="HP14" s="96"/>
      <c r="HQ14" s="96"/>
      <c r="HR14" s="96"/>
      <c r="HS14" s="96"/>
      <c r="HT14" s="96"/>
      <c r="HU14" s="96"/>
      <c r="HV14" s="96"/>
      <c r="HW14" s="96"/>
      <c r="HX14" s="96"/>
      <c r="HY14" s="96"/>
      <c r="HZ14" s="96"/>
      <c r="IA14" s="96"/>
      <c r="IB14" s="96"/>
      <c r="IC14" s="96"/>
      <c r="ID14" s="96"/>
      <c r="IE14" s="96"/>
      <c r="IF14" s="96"/>
      <c r="IG14" s="96"/>
      <c r="IH14" s="96"/>
      <c r="II14" s="96"/>
      <c r="IJ14" s="96"/>
      <c r="IK14" s="96"/>
      <c r="IL14" s="96"/>
      <c r="IM14" s="96"/>
      <c r="IN14" s="96"/>
      <c r="IO14" s="96"/>
      <c r="IP14" s="96"/>
      <c r="IQ14" s="96"/>
      <c r="IR14" s="96"/>
      <c r="IS14" s="96"/>
      <c r="IT14" s="96"/>
      <c r="IU14" s="96"/>
      <c r="IV14" s="96"/>
      <c r="IW14" s="96"/>
      <c r="IX14" s="96"/>
      <c r="IY14" s="96"/>
      <c r="IZ14" s="96"/>
      <c r="JA14" s="96"/>
      <c r="JB14" s="96"/>
      <c r="JC14" s="96"/>
    </row>
    <row r="15" spans="1:263" s="1" customFormat="1" ht="21.75" customHeight="1" x14ac:dyDescent="0.3">
      <c r="A15" s="96"/>
      <c r="B15" s="161" t="s">
        <v>95</v>
      </c>
      <c r="C15" s="161"/>
      <c r="D15" s="161"/>
      <c r="E15" s="161"/>
      <c r="F15" s="161"/>
      <c r="G15" s="161"/>
      <c r="H15" s="161"/>
      <c r="I15" s="161"/>
      <c r="J15" s="161"/>
      <c r="K15" s="161"/>
      <c r="L15" s="161"/>
      <c r="M15" s="161"/>
      <c r="N15" s="161"/>
      <c r="O15" s="161"/>
      <c r="P15" s="161"/>
      <c r="Q15" s="161"/>
      <c r="R15" s="161"/>
      <c r="S15" s="161"/>
      <c r="T15" s="161"/>
      <c r="U15" s="112">
        <v>104</v>
      </c>
      <c r="V15" s="162" t="s">
        <v>94</v>
      </c>
      <c r="W15" s="162"/>
      <c r="X15" s="162"/>
      <c r="Y15" s="185"/>
      <c r="Z15" s="185"/>
      <c r="AA15" s="185"/>
      <c r="AB15" s="185"/>
      <c r="AC15" s="185"/>
      <c r="AD15" s="185"/>
      <c r="AE15" s="185"/>
      <c r="AF15" s="185"/>
      <c r="AG15" s="185"/>
      <c r="AH15" s="185"/>
      <c r="AI15" s="97"/>
      <c r="AJ15" s="97"/>
      <c r="AK15" s="97"/>
      <c r="AL15" s="113"/>
      <c r="AM15" s="113"/>
      <c r="AN15" s="113"/>
      <c r="AO15" s="113"/>
      <c r="AP15" s="96"/>
      <c r="AQ15" s="96"/>
      <c r="AR15" s="96"/>
      <c r="AS15" s="96"/>
      <c r="AT15" s="96"/>
      <c r="AU15" s="96"/>
      <c r="AV15" s="96"/>
      <c r="AW15" s="96"/>
      <c r="AX15" s="96"/>
      <c r="AY15" s="96"/>
      <c r="AZ15" s="96"/>
      <c r="BA15" s="96"/>
      <c r="BB15" s="96"/>
      <c r="BC15" s="96"/>
      <c r="BD15" s="96"/>
      <c r="BE15" s="96"/>
      <c r="BF15" s="96"/>
      <c r="BG15" s="96"/>
      <c r="BH15" s="96"/>
      <c r="BI15" s="96"/>
      <c r="BJ15" s="96"/>
      <c r="BK15" s="96"/>
      <c r="BL15" s="96"/>
      <c r="BM15" s="96"/>
      <c r="BN15" s="96"/>
      <c r="BO15" s="96"/>
      <c r="BP15" s="96"/>
      <c r="BQ15" s="96"/>
      <c r="BR15" s="96"/>
      <c r="BS15" s="96"/>
      <c r="BT15" s="96"/>
      <c r="BU15" s="96"/>
      <c r="BV15" s="96"/>
      <c r="BW15" s="96"/>
      <c r="BX15" s="96"/>
      <c r="BY15" s="96"/>
      <c r="BZ15" s="96"/>
      <c r="CA15" s="96"/>
      <c r="CB15" s="96"/>
      <c r="CC15" s="96"/>
      <c r="CD15" s="96"/>
      <c r="CE15" s="96"/>
      <c r="CF15" s="96"/>
      <c r="CG15" s="96"/>
      <c r="CH15" s="96"/>
      <c r="CI15" s="96"/>
      <c r="CJ15" s="96"/>
      <c r="CK15" s="96"/>
      <c r="CL15" s="96"/>
      <c r="CM15" s="96"/>
      <c r="CN15" s="96"/>
      <c r="CO15" s="96"/>
      <c r="CP15" s="96"/>
      <c r="CQ15" s="96"/>
      <c r="CR15" s="96"/>
      <c r="CS15" s="96"/>
      <c r="CT15" s="96"/>
      <c r="CU15" s="96"/>
      <c r="CV15" s="96"/>
      <c r="CW15" s="96"/>
      <c r="CX15" s="96"/>
      <c r="CY15" s="96"/>
      <c r="CZ15" s="96"/>
      <c r="DA15" s="96"/>
      <c r="DB15" s="96"/>
      <c r="DC15" s="96"/>
      <c r="DD15" s="96"/>
      <c r="DE15" s="96"/>
      <c r="DF15" s="96"/>
      <c r="DG15" s="96"/>
      <c r="DH15" s="96"/>
      <c r="DI15" s="96"/>
      <c r="DJ15" s="96"/>
      <c r="DK15" s="96"/>
      <c r="DL15" s="96"/>
      <c r="DM15" s="96"/>
      <c r="DN15" s="96"/>
      <c r="DO15" s="96"/>
      <c r="DP15" s="96"/>
      <c r="DQ15" s="96"/>
      <c r="DR15" s="96"/>
      <c r="DS15" s="96"/>
      <c r="DT15" s="96"/>
      <c r="DU15" s="96"/>
      <c r="DV15" s="96"/>
      <c r="DW15" s="96"/>
      <c r="DX15" s="96"/>
      <c r="DY15" s="96"/>
      <c r="DZ15" s="96"/>
      <c r="EA15" s="96"/>
      <c r="EB15" s="96"/>
      <c r="EC15" s="96"/>
      <c r="ED15" s="96"/>
      <c r="EE15" s="96"/>
      <c r="EF15" s="96"/>
      <c r="EG15" s="96"/>
      <c r="EH15" s="96"/>
      <c r="EI15" s="96"/>
      <c r="EJ15" s="96"/>
      <c r="EK15" s="96"/>
      <c r="EL15" s="96"/>
      <c r="EM15" s="96"/>
      <c r="EN15" s="96"/>
      <c r="EO15" s="96"/>
      <c r="EP15" s="96"/>
      <c r="EQ15" s="96"/>
      <c r="ER15" s="96"/>
      <c r="ES15" s="96"/>
      <c r="ET15" s="96"/>
      <c r="EU15" s="96"/>
      <c r="EV15" s="96"/>
      <c r="EW15" s="96"/>
      <c r="EX15" s="96"/>
      <c r="EY15" s="96"/>
      <c r="EZ15" s="96"/>
      <c r="FA15" s="96"/>
      <c r="FB15" s="96"/>
      <c r="FC15" s="96"/>
      <c r="FD15" s="96"/>
      <c r="FE15" s="96"/>
      <c r="FF15" s="96"/>
      <c r="FG15" s="96"/>
      <c r="FH15" s="96"/>
      <c r="FI15" s="96"/>
      <c r="FJ15" s="96"/>
      <c r="FK15" s="96"/>
      <c r="FL15" s="96"/>
      <c r="FM15" s="96"/>
      <c r="FN15" s="96"/>
      <c r="FO15" s="96"/>
      <c r="FP15" s="96"/>
      <c r="FQ15" s="96"/>
      <c r="FR15" s="96"/>
      <c r="FS15" s="96"/>
      <c r="FT15" s="96"/>
      <c r="FU15" s="96"/>
      <c r="FV15" s="96"/>
      <c r="FW15" s="96"/>
      <c r="FX15" s="96"/>
      <c r="FY15" s="96"/>
      <c r="FZ15" s="96"/>
      <c r="GA15" s="96"/>
      <c r="GB15" s="96"/>
      <c r="GC15" s="96"/>
      <c r="GD15" s="96"/>
      <c r="GE15" s="96"/>
      <c r="GF15" s="96"/>
      <c r="GG15" s="96"/>
      <c r="GH15" s="96"/>
      <c r="GI15" s="96"/>
      <c r="GJ15" s="96"/>
      <c r="GK15" s="96"/>
      <c r="GL15" s="96"/>
      <c r="GM15" s="96"/>
      <c r="GN15" s="96"/>
      <c r="GO15" s="96"/>
      <c r="GP15" s="96"/>
      <c r="GQ15" s="96"/>
      <c r="GR15" s="96"/>
      <c r="GS15" s="96"/>
      <c r="GT15" s="96"/>
      <c r="GU15" s="96"/>
      <c r="GV15" s="96"/>
      <c r="GW15" s="96"/>
      <c r="GX15" s="96"/>
      <c r="GY15" s="96"/>
      <c r="GZ15" s="96"/>
      <c r="HA15" s="96"/>
      <c r="HB15" s="96"/>
      <c r="HC15" s="96"/>
      <c r="HD15" s="96"/>
      <c r="HE15" s="96"/>
      <c r="HF15" s="96"/>
      <c r="HG15" s="96"/>
      <c r="HH15" s="96"/>
      <c r="HI15" s="96"/>
      <c r="HJ15" s="96"/>
      <c r="HK15" s="96"/>
      <c r="HL15" s="96"/>
      <c r="HM15" s="96"/>
      <c r="HN15" s="96"/>
      <c r="HO15" s="96"/>
      <c r="HP15" s="96"/>
      <c r="HQ15" s="96"/>
      <c r="HR15" s="96"/>
      <c r="HS15" s="96"/>
      <c r="HT15" s="96"/>
      <c r="HU15" s="96"/>
      <c r="HV15" s="96"/>
      <c r="HW15" s="96"/>
      <c r="HX15" s="96"/>
      <c r="HY15" s="96"/>
      <c r="HZ15" s="96"/>
      <c r="IA15" s="96"/>
      <c r="IB15" s="96"/>
      <c r="IC15" s="96"/>
      <c r="ID15" s="96"/>
      <c r="IE15" s="96"/>
      <c r="IF15" s="96"/>
      <c r="IG15" s="96"/>
      <c r="IH15" s="96"/>
      <c r="II15" s="96"/>
      <c r="IJ15" s="96"/>
      <c r="IK15" s="96"/>
      <c r="IL15" s="96"/>
      <c r="IM15" s="96"/>
      <c r="IN15" s="96"/>
      <c r="IO15" s="96"/>
      <c r="IP15" s="96"/>
      <c r="IQ15" s="96"/>
      <c r="IR15" s="96"/>
      <c r="IS15" s="96"/>
      <c r="IT15" s="96"/>
      <c r="IU15" s="96"/>
      <c r="IV15" s="96"/>
      <c r="IW15" s="96"/>
      <c r="IX15" s="96" t="s">
        <v>179</v>
      </c>
      <c r="IY15" s="96"/>
      <c r="IZ15" s="96"/>
      <c r="JA15" s="96"/>
      <c r="JB15" s="96"/>
      <c r="JC15" s="96"/>
    </row>
    <row r="16" spans="1:263" s="1" customFormat="1" ht="21.75" customHeight="1" x14ac:dyDescent="0.3">
      <c r="A16" s="96"/>
      <c r="B16" s="186" t="s">
        <v>96</v>
      </c>
      <c r="C16" s="186"/>
      <c r="D16" s="186"/>
      <c r="E16" s="186"/>
      <c r="F16" s="186"/>
      <c r="G16" s="186"/>
      <c r="H16" s="186"/>
      <c r="I16" s="186"/>
      <c r="J16" s="186"/>
      <c r="K16" s="186"/>
      <c r="L16" s="186"/>
      <c r="M16" s="186"/>
      <c r="N16" s="186"/>
      <c r="O16" s="186"/>
      <c r="P16" s="186"/>
      <c r="Q16" s="186"/>
      <c r="R16" s="186"/>
      <c r="S16" s="186"/>
      <c r="T16" s="186"/>
      <c r="U16" s="112">
        <v>105</v>
      </c>
      <c r="V16" s="157" t="s">
        <v>94</v>
      </c>
      <c r="W16" s="157"/>
      <c r="X16" s="157"/>
      <c r="Y16" s="158">
        <f>Y14+Y15</f>
        <v>0</v>
      </c>
      <c r="Z16" s="158"/>
      <c r="AA16" s="158"/>
      <c r="AB16" s="158"/>
      <c r="AC16" s="158"/>
      <c r="AD16" s="158"/>
      <c r="AE16" s="158"/>
      <c r="AF16" s="158"/>
      <c r="AG16" s="158"/>
      <c r="AH16" s="158"/>
      <c r="AI16" s="97"/>
      <c r="AJ16" s="97"/>
      <c r="AK16" s="97"/>
      <c r="AL16" s="113"/>
      <c r="AM16" s="113"/>
      <c r="AN16" s="113"/>
      <c r="AO16" s="113"/>
      <c r="AP16" s="96"/>
      <c r="AQ16" s="96"/>
      <c r="AR16" s="96"/>
      <c r="AS16" s="96"/>
      <c r="AT16" s="96"/>
      <c r="AU16" s="96"/>
      <c r="AV16" s="96"/>
      <c r="AW16" s="96"/>
      <c r="AX16" s="96"/>
      <c r="AY16" s="96"/>
      <c r="AZ16" s="96"/>
      <c r="BA16" s="96"/>
      <c r="BB16" s="96"/>
      <c r="BC16" s="96"/>
      <c r="BD16" s="96"/>
      <c r="BE16" s="96"/>
      <c r="BF16" s="96"/>
      <c r="BG16" s="96"/>
      <c r="BH16" s="96"/>
      <c r="BI16" s="96"/>
      <c r="BJ16" s="96"/>
      <c r="BK16" s="96"/>
      <c r="BL16" s="96"/>
      <c r="BM16" s="96"/>
      <c r="BN16" s="96"/>
      <c r="BO16" s="96"/>
      <c r="BP16" s="96"/>
      <c r="BQ16" s="96"/>
      <c r="BR16" s="96"/>
      <c r="BS16" s="96"/>
      <c r="BT16" s="96"/>
      <c r="BU16" s="96"/>
      <c r="BV16" s="96"/>
      <c r="BW16" s="96"/>
      <c r="BX16" s="96"/>
      <c r="BY16" s="96"/>
      <c r="BZ16" s="96"/>
      <c r="CA16" s="96"/>
      <c r="CB16" s="96"/>
      <c r="CC16" s="96"/>
      <c r="CD16" s="96"/>
      <c r="CE16" s="96"/>
      <c r="CF16" s="96"/>
      <c r="CG16" s="96"/>
      <c r="CH16" s="96"/>
      <c r="CI16" s="96"/>
      <c r="CJ16" s="96"/>
      <c r="CK16" s="96"/>
      <c r="CL16" s="96"/>
      <c r="CM16" s="96"/>
      <c r="CN16" s="96"/>
      <c r="CO16" s="96"/>
      <c r="CP16" s="96"/>
      <c r="CQ16" s="96"/>
      <c r="CR16" s="96"/>
      <c r="CS16" s="96"/>
      <c r="CT16" s="96"/>
      <c r="CU16" s="96"/>
      <c r="CV16" s="96"/>
      <c r="CW16" s="96"/>
      <c r="CX16" s="96"/>
      <c r="CY16" s="96"/>
      <c r="CZ16" s="96"/>
      <c r="DA16" s="96"/>
      <c r="DB16" s="96"/>
      <c r="DC16" s="96"/>
      <c r="DD16" s="96"/>
      <c r="DE16" s="96"/>
      <c r="DF16" s="96"/>
      <c r="DG16" s="96"/>
      <c r="DH16" s="96"/>
      <c r="DI16" s="96"/>
      <c r="DJ16" s="96"/>
      <c r="DK16" s="96"/>
      <c r="DL16" s="96"/>
      <c r="DM16" s="96"/>
      <c r="DN16" s="96"/>
      <c r="DO16" s="96"/>
      <c r="DP16" s="96"/>
      <c r="DQ16" s="96"/>
      <c r="DR16" s="96"/>
      <c r="DS16" s="96"/>
      <c r="DT16" s="96"/>
      <c r="DU16" s="96"/>
      <c r="DV16" s="96"/>
      <c r="DW16" s="96"/>
      <c r="DX16" s="96"/>
      <c r="DY16" s="96"/>
      <c r="DZ16" s="96"/>
      <c r="EA16" s="96"/>
      <c r="EB16" s="96"/>
      <c r="EC16" s="96"/>
      <c r="ED16" s="96"/>
      <c r="EE16" s="96"/>
      <c r="EF16" s="96"/>
      <c r="EG16" s="96"/>
      <c r="EH16" s="96"/>
      <c r="EI16" s="96"/>
      <c r="EJ16" s="96"/>
      <c r="EK16" s="96"/>
      <c r="EL16" s="96"/>
      <c r="EM16" s="96"/>
      <c r="EN16" s="96"/>
      <c r="EO16" s="96"/>
      <c r="EP16" s="96"/>
      <c r="EQ16" s="96"/>
      <c r="ER16" s="96"/>
      <c r="ES16" s="96"/>
      <c r="ET16" s="96"/>
      <c r="EU16" s="96"/>
      <c r="EV16" s="96"/>
      <c r="EW16" s="96"/>
      <c r="EX16" s="96"/>
      <c r="EY16" s="96"/>
      <c r="EZ16" s="96"/>
      <c r="FA16" s="96"/>
      <c r="FB16" s="96"/>
      <c r="FC16" s="96"/>
      <c r="FD16" s="96"/>
      <c r="FE16" s="96"/>
      <c r="FF16" s="96"/>
      <c r="FG16" s="96"/>
      <c r="FH16" s="96"/>
      <c r="FI16" s="96"/>
      <c r="FJ16" s="96"/>
      <c r="FK16" s="96"/>
      <c r="FL16" s="96"/>
      <c r="FM16" s="96"/>
      <c r="FN16" s="96"/>
      <c r="FO16" s="96"/>
      <c r="FP16" s="96"/>
      <c r="FQ16" s="96"/>
      <c r="FR16" s="96"/>
      <c r="FS16" s="96"/>
      <c r="FT16" s="96"/>
      <c r="FU16" s="96"/>
      <c r="FV16" s="96"/>
      <c r="FW16" s="96"/>
      <c r="FX16" s="96"/>
      <c r="FY16" s="96"/>
      <c r="FZ16" s="96"/>
      <c r="GA16" s="96"/>
      <c r="GB16" s="96"/>
      <c r="GC16" s="96"/>
      <c r="GD16" s="96"/>
      <c r="GE16" s="96"/>
      <c r="GF16" s="96"/>
      <c r="GG16" s="96"/>
      <c r="GH16" s="96"/>
      <c r="GI16" s="96"/>
      <c r="GJ16" s="96"/>
      <c r="GK16" s="96"/>
      <c r="GL16" s="96"/>
      <c r="GM16" s="96"/>
      <c r="GN16" s="96"/>
      <c r="GO16" s="96"/>
      <c r="GP16" s="96"/>
      <c r="GQ16" s="96"/>
      <c r="GR16" s="96"/>
      <c r="GS16" s="96"/>
      <c r="GT16" s="96"/>
      <c r="GU16" s="96"/>
      <c r="GV16" s="96"/>
      <c r="GW16" s="96"/>
      <c r="GX16" s="96"/>
      <c r="GY16" s="96"/>
      <c r="GZ16" s="96"/>
      <c r="HA16" s="96"/>
      <c r="HB16" s="96"/>
      <c r="HC16" s="96"/>
      <c r="HD16" s="96"/>
      <c r="HE16" s="96"/>
      <c r="HF16" s="96"/>
      <c r="HG16" s="96"/>
      <c r="HH16" s="96"/>
      <c r="HI16" s="96"/>
      <c r="HJ16" s="96"/>
      <c r="HK16" s="96"/>
      <c r="HL16" s="96"/>
      <c r="HM16" s="96"/>
      <c r="HN16" s="96"/>
      <c r="HO16" s="96"/>
      <c r="HP16" s="96"/>
      <c r="HQ16" s="96"/>
      <c r="HR16" s="96"/>
      <c r="HS16" s="96"/>
      <c r="HT16" s="96"/>
      <c r="HU16" s="96"/>
      <c r="HV16" s="96"/>
      <c r="HW16" s="96"/>
      <c r="HX16" s="96"/>
      <c r="HY16" s="96"/>
      <c r="HZ16" s="96"/>
      <c r="IA16" s="96"/>
      <c r="IB16" s="96"/>
      <c r="IC16" s="96"/>
      <c r="ID16" s="96"/>
      <c r="IE16" s="96"/>
      <c r="IF16" s="96"/>
      <c r="IG16" s="96"/>
      <c r="IH16" s="96"/>
      <c r="II16" s="96"/>
      <c r="IJ16" s="96"/>
      <c r="IK16" s="96"/>
      <c r="IL16" s="96"/>
      <c r="IM16" s="96"/>
      <c r="IN16" s="96"/>
      <c r="IO16" s="96"/>
      <c r="IP16" s="96"/>
      <c r="IQ16" s="96"/>
      <c r="IR16" s="96"/>
      <c r="IS16" s="96"/>
      <c r="IT16" s="96"/>
      <c r="IU16" s="96"/>
      <c r="IV16" s="96"/>
      <c r="IW16" s="96"/>
      <c r="IX16" s="96" t="s">
        <v>127</v>
      </c>
      <c r="IY16" s="96"/>
      <c r="IZ16" s="96"/>
      <c r="JA16" s="96"/>
      <c r="JB16" s="96"/>
      <c r="JC16" s="96"/>
    </row>
    <row r="17" spans="1:263" s="88" customFormat="1" ht="18.75" customHeight="1" x14ac:dyDescent="0.25">
      <c r="A17" s="110"/>
      <c r="B17" s="187" t="s">
        <v>97</v>
      </c>
      <c r="C17" s="187"/>
      <c r="D17" s="187"/>
      <c r="E17" s="187"/>
      <c r="F17" s="187"/>
      <c r="G17" s="187"/>
      <c r="H17" s="187"/>
      <c r="I17" s="187"/>
      <c r="J17" s="187"/>
      <c r="K17" s="187"/>
      <c r="L17" s="187"/>
      <c r="M17" s="187"/>
      <c r="N17" s="187"/>
      <c r="O17" s="187"/>
      <c r="P17" s="187"/>
      <c r="Q17" s="187"/>
      <c r="R17" s="187"/>
      <c r="S17" s="187"/>
      <c r="T17" s="187"/>
      <c r="U17" s="187"/>
      <c r="V17" s="187"/>
      <c r="W17" s="187"/>
      <c r="X17" s="187"/>
      <c r="Y17" s="187"/>
      <c r="Z17" s="187"/>
      <c r="AA17" s="187"/>
      <c r="AB17" s="187"/>
      <c r="AC17" s="187"/>
      <c r="AD17" s="187"/>
      <c r="AE17" s="187"/>
      <c r="AF17" s="187"/>
      <c r="AG17" s="187"/>
      <c r="AH17" s="187"/>
      <c r="AI17" s="111"/>
      <c r="AJ17" s="111"/>
      <c r="AK17" s="111"/>
      <c r="AL17" s="113"/>
      <c r="AM17" s="113"/>
      <c r="AN17" s="113"/>
      <c r="AO17" s="113"/>
      <c r="AP17" s="110"/>
      <c r="AQ17" s="110"/>
      <c r="AR17" s="110"/>
      <c r="AS17" s="110"/>
      <c r="AT17" s="110"/>
      <c r="AU17" s="110"/>
      <c r="AV17" s="110"/>
      <c r="AW17" s="110"/>
      <c r="AX17" s="110"/>
      <c r="AY17" s="110"/>
      <c r="AZ17" s="110"/>
      <c r="BA17" s="110"/>
      <c r="BB17" s="110"/>
      <c r="BC17" s="110"/>
      <c r="BD17" s="110"/>
      <c r="BE17" s="110"/>
      <c r="BF17" s="110"/>
      <c r="BG17" s="110"/>
      <c r="BH17" s="110"/>
      <c r="BI17" s="110"/>
      <c r="BJ17" s="110"/>
      <c r="BK17" s="110"/>
      <c r="BL17" s="110"/>
      <c r="BM17" s="110"/>
      <c r="BN17" s="110"/>
      <c r="BO17" s="110"/>
      <c r="BP17" s="110"/>
      <c r="BQ17" s="110"/>
      <c r="BR17" s="110"/>
      <c r="BS17" s="110"/>
      <c r="BT17" s="110"/>
      <c r="BU17" s="110"/>
      <c r="BV17" s="110"/>
      <c r="BW17" s="110"/>
      <c r="BX17" s="110"/>
      <c r="BY17" s="110"/>
      <c r="BZ17" s="110"/>
      <c r="CA17" s="110"/>
      <c r="CB17" s="110"/>
      <c r="CC17" s="110"/>
      <c r="CD17" s="110"/>
      <c r="CE17" s="110"/>
      <c r="CF17" s="110"/>
      <c r="CG17" s="110"/>
      <c r="CH17" s="110"/>
      <c r="CI17" s="110"/>
      <c r="CJ17" s="110"/>
      <c r="CK17" s="110"/>
      <c r="CL17" s="110"/>
      <c r="CM17" s="110"/>
      <c r="CN17" s="110"/>
      <c r="CO17" s="110"/>
      <c r="CP17" s="110"/>
      <c r="CQ17" s="110"/>
      <c r="CR17" s="110"/>
      <c r="CS17" s="110"/>
      <c r="CT17" s="110"/>
      <c r="CU17" s="110"/>
      <c r="CV17" s="110"/>
      <c r="CW17" s="110"/>
      <c r="CX17" s="110"/>
      <c r="CY17" s="110"/>
      <c r="CZ17" s="110"/>
      <c r="DA17" s="110"/>
      <c r="DB17" s="110"/>
      <c r="DC17" s="110"/>
      <c r="DD17" s="110"/>
      <c r="DE17" s="110"/>
      <c r="DF17" s="110"/>
      <c r="DG17" s="110"/>
      <c r="DH17" s="110"/>
      <c r="DI17" s="110"/>
      <c r="DJ17" s="110"/>
      <c r="DK17" s="110"/>
      <c r="DL17" s="110"/>
      <c r="DM17" s="110"/>
      <c r="DN17" s="110"/>
      <c r="DO17" s="110"/>
      <c r="DP17" s="110"/>
      <c r="DQ17" s="110"/>
      <c r="DR17" s="110"/>
      <c r="DS17" s="110"/>
      <c r="DT17" s="110"/>
      <c r="DU17" s="110"/>
      <c r="DV17" s="110"/>
      <c r="DW17" s="110"/>
      <c r="DX17" s="110"/>
      <c r="DY17" s="110"/>
      <c r="DZ17" s="110"/>
      <c r="EA17" s="110"/>
      <c r="EB17" s="110"/>
      <c r="EC17" s="110"/>
      <c r="ED17" s="110"/>
      <c r="EE17" s="110"/>
      <c r="EF17" s="110"/>
      <c r="EG17" s="110"/>
      <c r="EH17" s="110"/>
      <c r="EI17" s="110"/>
      <c r="EJ17" s="110"/>
      <c r="EK17" s="110"/>
      <c r="EL17" s="110"/>
      <c r="EM17" s="110"/>
      <c r="EN17" s="110"/>
      <c r="EO17" s="110"/>
      <c r="EP17" s="110"/>
      <c r="EQ17" s="110"/>
      <c r="ER17" s="110"/>
      <c r="ES17" s="110"/>
      <c r="ET17" s="110"/>
      <c r="EU17" s="110"/>
      <c r="EV17" s="110"/>
      <c r="EW17" s="110"/>
      <c r="EX17" s="110"/>
      <c r="EY17" s="110"/>
      <c r="EZ17" s="110"/>
      <c r="FA17" s="110"/>
      <c r="FB17" s="110"/>
      <c r="FC17" s="110"/>
      <c r="FD17" s="110"/>
      <c r="FE17" s="110"/>
      <c r="FF17" s="110"/>
      <c r="FG17" s="110"/>
      <c r="FH17" s="110"/>
      <c r="FI17" s="110"/>
      <c r="FJ17" s="110"/>
      <c r="FK17" s="110"/>
      <c r="FL17" s="110"/>
      <c r="FM17" s="110"/>
      <c r="FN17" s="110"/>
      <c r="FO17" s="110"/>
      <c r="FP17" s="110"/>
      <c r="FQ17" s="110"/>
      <c r="FR17" s="110"/>
      <c r="FS17" s="110"/>
      <c r="FT17" s="110"/>
      <c r="FU17" s="110"/>
      <c r="FV17" s="110"/>
      <c r="FW17" s="110"/>
      <c r="FX17" s="110"/>
      <c r="FY17" s="110"/>
      <c r="FZ17" s="110"/>
      <c r="GA17" s="110"/>
      <c r="GB17" s="110"/>
      <c r="GC17" s="110"/>
      <c r="GD17" s="110"/>
      <c r="GE17" s="110"/>
      <c r="GF17" s="110"/>
      <c r="GG17" s="110"/>
      <c r="GH17" s="110"/>
      <c r="GI17" s="110"/>
      <c r="GJ17" s="110"/>
      <c r="GK17" s="110"/>
      <c r="GL17" s="110"/>
      <c r="GM17" s="110"/>
      <c r="GN17" s="110"/>
      <c r="GO17" s="110"/>
      <c r="GP17" s="110"/>
      <c r="GQ17" s="110"/>
      <c r="GR17" s="110"/>
      <c r="GS17" s="110"/>
      <c r="GT17" s="110"/>
      <c r="GU17" s="110"/>
      <c r="GV17" s="110"/>
      <c r="GW17" s="110"/>
      <c r="GX17" s="110"/>
      <c r="GY17" s="110"/>
      <c r="GZ17" s="110"/>
      <c r="HA17" s="110"/>
      <c r="HB17" s="110"/>
      <c r="HC17" s="110"/>
      <c r="HD17" s="110"/>
      <c r="HE17" s="110"/>
      <c r="HF17" s="110"/>
      <c r="HG17" s="110"/>
      <c r="HH17" s="110"/>
      <c r="HI17" s="110"/>
      <c r="HJ17" s="110"/>
      <c r="HK17" s="110"/>
      <c r="HL17" s="110"/>
      <c r="HM17" s="110"/>
      <c r="HN17" s="110"/>
      <c r="HO17" s="110"/>
      <c r="HP17" s="110"/>
      <c r="HQ17" s="110"/>
      <c r="HR17" s="110"/>
      <c r="HS17" s="110"/>
      <c r="HT17" s="110"/>
      <c r="HU17" s="110"/>
      <c r="HV17" s="110"/>
      <c r="HW17" s="110"/>
      <c r="HX17" s="110"/>
      <c r="HY17" s="110"/>
      <c r="HZ17" s="110"/>
      <c r="IA17" s="110"/>
      <c r="IB17" s="110"/>
      <c r="IC17" s="110"/>
      <c r="ID17" s="110"/>
      <c r="IE17" s="110"/>
      <c r="IF17" s="110"/>
      <c r="IG17" s="110"/>
      <c r="IH17" s="110"/>
      <c r="II17" s="110"/>
      <c r="IJ17" s="110"/>
      <c r="IK17" s="110"/>
      <c r="IL17" s="110"/>
      <c r="IM17" s="110"/>
      <c r="IN17" s="110"/>
      <c r="IO17" s="110"/>
      <c r="IP17" s="110"/>
      <c r="IQ17" s="110"/>
      <c r="IR17" s="110"/>
      <c r="IS17" s="110"/>
      <c r="IT17" s="110"/>
      <c r="IU17" s="110"/>
      <c r="IV17" s="110"/>
      <c r="IW17" s="110"/>
      <c r="IX17" s="96" t="s">
        <v>128</v>
      </c>
      <c r="IY17" s="110"/>
      <c r="IZ17" s="110"/>
      <c r="JA17" s="110"/>
      <c r="JB17" s="110"/>
      <c r="JC17" s="110"/>
    </row>
    <row r="18" spans="1:263" s="1" customFormat="1" ht="21.75" customHeight="1" x14ac:dyDescent="0.3">
      <c r="A18" s="96"/>
      <c r="B18" s="161" t="s">
        <v>98</v>
      </c>
      <c r="C18" s="161"/>
      <c r="D18" s="161"/>
      <c r="E18" s="161"/>
      <c r="F18" s="161"/>
      <c r="G18" s="161"/>
      <c r="H18" s="161"/>
      <c r="I18" s="161"/>
      <c r="J18" s="161"/>
      <c r="K18" s="161"/>
      <c r="L18" s="161"/>
      <c r="M18" s="161"/>
      <c r="N18" s="161"/>
      <c r="O18" s="161"/>
      <c r="P18" s="161"/>
      <c r="Q18" s="161"/>
      <c r="R18" s="161"/>
      <c r="S18" s="161"/>
      <c r="T18" s="161"/>
      <c r="U18" s="112">
        <v>106</v>
      </c>
      <c r="V18" s="162" t="s">
        <v>94</v>
      </c>
      <c r="W18" s="162"/>
      <c r="X18" s="162"/>
      <c r="Y18" s="163">
        <f>'calculo de Base Imponible '!E22</f>
        <v>0</v>
      </c>
      <c r="Z18" s="163"/>
      <c r="AA18" s="163"/>
      <c r="AB18" s="163"/>
      <c r="AC18" s="163"/>
      <c r="AD18" s="163"/>
      <c r="AE18" s="163"/>
      <c r="AF18" s="163"/>
      <c r="AG18" s="163"/>
      <c r="AH18" s="163"/>
      <c r="AI18" s="97"/>
      <c r="AJ18" s="97"/>
      <c r="AK18" s="97"/>
      <c r="AL18" s="96"/>
      <c r="AM18" s="96"/>
      <c r="AN18" s="96"/>
      <c r="AO18" s="96"/>
      <c r="AP18" s="96"/>
      <c r="AQ18" s="96"/>
      <c r="AR18" s="96"/>
      <c r="AS18" s="96"/>
      <c r="AT18" s="96"/>
      <c r="AU18" s="96"/>
      <c r="AV18" s="96"/>
      <c r="AW18" s="96"/>
      <c r="AX18" s="96"/>
      <c r="AY18" s="96"/>
      <c r="AZ18" s="96"/>
      <c r="BA18" s="96"/>
      <c r="BB18" s="96"/>
      <c r="BC18" s="96"/>
      <c r="BD18" s="96"/>
      <c r="BE18" s="96"/>
      <c r="BF18" s="96"/>
      <c r="BG18" s="96"/>
      <c r="BH18" s="96"/>
      <c r="BI18" s="96"/>
      <c r="BJ18" s="96"/>
      <c r="BK18" s="96"/>
      <c r="BL18" s="96"/>
      <c r="BM18" s="96"/>
      <c r="BN18" s="96"/>
      <c r="BO18" s="96"/>
      <c r="BP18" s="96"/>
      <c r="BQ18" s="96"/>
      <c r="BR18" s="96"/>
      <c r="BS18" s="96"/>
      <c r="BT18" s="96"/>
      <c r="BU18" s="96"/>
      <c r="BV18" s="96"/>
      <c r="BW18" s="96"/>
      <c r="BX18" s="96"/>
      <c r="BY18" s="96"/>
      <c r="BZ18" s="96"/>
      <c r="CA18" s="96"/>
      <c r="CB18" s="96"/>
      <c r="CC18" s="96"/>
      <c r="CD18" s="96"/>
      <c r="CE18" s="96"/>
      <c r="CF18" s="96"/>
      <c r="CG18" s="96"/>
      <c r="CH18" s="96"/>
      <c r="CI18" s="96"/>
      <c r="CJ18" s="96"/>
      <c r="CK18" s="96"/>
      <c r="CL18" s="96"/>
      <c r="CM18" s="96"/>
      <c r="CN18" s="96"/>
      <c r="CO18" s="96"/>
      <c r="CP18" s="96"/>
      <c r="CQ18" s="96"/>
      <c r="CR18" s="96"/>
      <c r="CS18" s="96"/>
      <c r="CT18" s="96"/>
      <c r="CU18" s="96"/>
      <c r="CV18" s="96"/>
      <c r="CW18" s="96"/>
      <c r="CX18" s="96"/>
      <c r="CY18" s="96"/>
      <c r="CZ18" s="96"/>
      <c r="DA18" s="96"/>
      <c r="DB18" s="96"/>
      <c r="DC18" s="96"/>
      <c r="DD18" s="96"/>
      <c r="DE18" s="96"/>
      <c r="DF18" s="96"/>
      <c r="DG18" s="96"/>
      <c r="DH18" s="96"/>
      <c r="DI18" s="96"/>
      <c r="DJ18" s="96"/>
      <c r="DK18" s="96"/>
      <c r="DL18" s="96"/>
      <c r="DM18" s="96"/>
      <c r="DN18" s="96"/>
      <c r="DO18" s="96"/>
      <c r="DP18" s="96"/>
      <c r="DQ18" s="96"/>
      <c r="DR18" s="96"/>
      <c r="DS18" s="96"/>
      <c r="DT18" s="96"/>
      <c r="DU18" s="96"/>
      <c r="DV18" s="96"/>
      <c r="DW18" s="96"/>
      <c r="DX18" s="96"/>
      <c r="DY18" s="96"/>
      <c r="DZ18" s="96"/>
      <c r="EA18" s="96"/>
      <c r="EB18" s="96"/>
      <c r="EC18" s="96"/>
      <c r="ED18" s="96"/>
      <c r="EE18" s="96"/>
      <c r="EF18" s="96"/>
      <c r="EG18" s="96"/>
      <c r="EH18" s="96"/>
      <c r="EI18" s="96"/>
      <c r="EJ18" s="96"/>
      <c r="EK18" s="96"/>
      <c r="EL18" s="96"/>
      <c r="EM18" s="96"/>
      <c r="EN18" s="96"/>
      <c r="EO18" s="96"/>
      <c r="EP18" s="96"/>
      <c r="EQ18" s="96"/>
      <c r="ER18" s="96"/>
      <c r="ES18" s="96"/>
      <c r="ET18" s="96"/>
      <c r="EU18" s="96"/>
      <c r="EV18" s="96"/>
      <c r="EW18" s="96"/>
      <c r="EX18" s="96"/>
      <c r="EY18" s="96"/>
      <c r="EZ18" s="96"/>
      <c r="FA18" s="96"/>
      <c r="FB18" s="96"/>
      <c r="FC18" s="96"/>
      <c r="FD18" s="96"/>
      <c r="FE18" s="96"/>
      <c r="FF18" s="96"/>
      <c r="FG18" s="96"/>
      <c r="FH18" s="96"/>
      <c r="FI18" s="96"/>
      <c r="FJ18" s="96"/>
      <c r="FK18" s="96"/>
      <c r="FL18" s="96"/>
      <c r="FM18" s="96"/>
      <c r="FN18" s="96"/>
      <c r="FO18" s="96"/>
      <c r="FP18" s="96"/>
      <c r="FQ18" s="96"/>
      <c r="FR18" s="96"/>
      <c r="FS18" s="96"/>
      <c r="FT18" s="96"/>
      <c r="FU18" s="96"/>
      <c r="FV18" s="96"/>
      <c r="FW18" s="96"/>
      <c r="FX18" s="96"/>
      <c r="FY18" s="96"/>
      <c r="FZ18" s="96"/>
      <c r="GA18" s="96"/>
      <c r="GB18" s="96"/>
      <c r="GC18" s="96"/>
      <c r="GD18" s="96"/>
      <c r="GE18" s="96"/>
      <c r="GF18" s="96"/>
      <c r="GG18" s="96"/>
      <c r="GH18" s="96"/>
      <c r="GI18" s="96"/>
      <c r="GJ18" s="96"/>
      <c r="GK18" s="96"/>
      <c r="GL18" s="96"/>
      <c r="GM18" s="96"/>
      <c r="GN18" s="96"/>
      <c r="GO18" s="96"/>
      <c r="GP18" s="96"/>
      <c r="GQ18" s="96"/>
      <c r="GR18" s="96"/>
      <c r="GS18" s="96"/>
      <c r="GT18" s="96"/>
      <c r="GU18" s="96"/>
      <c r="GV18" s="96"/>
      <c r="GW18" s="96"/>
      <c r="GX18" s="96"/>
      <c r="GY18" s="96"/>
      <c r="GZ18" s="96"/>
      <c r="HA18" s="96"/>
      <c r="HB18" s="96"/>
      <c r="HC18" s="96"/>
      <c r="HD18" s="96"/>
      <c r="HE18" s="96"/>
      <c r="HF18" s="96"/>
      <c r="HG18" s="96"/>
      <c r="HH18" s="96"/>
      <c r="HI18" s="96"/>
      <c r="HJ18" s="96"/>
      <c r="HK18" s="96"/>
      <c r="HL18" s="96"/>
      <c r="HM18" s="96"/>
      <c r="HN18" s="96"/>
      <c r="HO18" s="96"/>
      <c r="HP18" s="96"/>
      <c r="HQ18" s="96"/>
      <c r="HR18" s="96"/>
      <c r="HS18" s="96"/>
      <c r="HT18" s="96"/>
      <c r="HU18" s="96"/>
      <c r="HV18" s="96"/>
      <c r="HW18" s="96"/>
      <c r="HX18" s="96"/>
      <c r="HY18" s="96"/>
      <c r="HZ18" s="96"/>
      <c r="IA18" s="96"/>
      <c r="IB18" s="96"/>
      <c r="IC18" s="96"/>
      <c r="ID18" s="96"/>
      <c r="IE18" s="96"/>
      <c r="IF18" s="96"/>
      <c r="IG18" s="96"/>
      <c r="IH18" s="96"/>
      <c r="II18" s="96"/>
      <c r="IJ18" s="96"/>
      <c r="IK18" s="96"/>
      <c r="IL18" s="96"/>
      <c r="IM18" s="96"/>
      <c r="IN18" s="96"/>
      <c r="IO18" s="96"/>
      <c r="IP18" s="96"/>
      <c r="IQ18" s="96"/>
      <c r="IR18" s="96"/>
      <c r="IS18" s="96"/>
      <c r="IT18" s="96"/>
      <c r="IU18" s="96"/>
      <c r="IV18" s="96"/>
      <c r="IW18" s="96"/>
      <c r="IX18" s="96"/>
      <c r="IY18" s="96"/>
      <c r="IZ18" s="96"/>
      <c r="JA18" s="96"/>
      <c r="JB18" s="96"/>
      <c r="JC18" s="96"/>
    </row>
    <row r="19" spans="1:263" s="1" customFormat="1" ht="21.75" customHeight="1" x14ac:dyDescent="0.3">
      <c r="A19" s="96"/>
      <c r="B19" s="161" t="s">
        <v>147</v>
      </c>
      <c r="C19" s="161"/>
      <c r="D19" s="161"/>
      <c r="E19" s="161"/>
      <c r="F19" s="161"/>
      <c r="G19" s="161"/>
      <c r="H19" s="161"/>
      <c r="I19" s="161"/>
      <c r="J19" s="161"/>
      <c r="K19" s="161"/>
      <c r="L19" s="161"/>
      <c r="M19" s="161"/>
      <c r="N19" s="161"/>
      <c r="O19" s="161"/>
      <c r="P19" s="161"/>
      <c r="Q19" s="161"/>
      <c r="R19" s="161"/>
      <c r="S19" s="161"/>
      <c r="T19" s="161"/>
      <c r="U19" s="112">
        <v>107</v>
      </c>
      <c r="V19" s="162" t="s">
        <v>94</v>
      </c>
      <c r="W19" s="162"/>
      <c r="X19" s="162"/>
      <c r="Y19" s="163">
        <f>'calculo de Base Imponible '!E23</f>
        <v>0</v>
      </c>
      <c r="Z19" s="163"/>
      <c r="AA19" s="163"/>
      <c r="AB19" s="163"/>
      <c r="AC19" s="163"/>
      <c r="AD19" s="163"/>
      <c r="AE19" s="163"/>
      <c r="AF19" s="163"/>
      <c r="AG19" s="163"/>
      <c r="AH19" s="163"/>
      <c r="AI19" s="97"/>
      <c r="AJ19" s="97"/>
      <c r="AK19" s="97"/>
      <c r="AL19" s="96"/>
      <c r="AM19" s="96"/>
      <c r="AN19" s="96"/>
      <c r="AO19" s="96"/>
      <c r="AP19" s="96"/>
      <c r="AQ19" s="96"/>
      <c r="AR19" s="96"/>
      <c r="AS19" s="96"/>
      <c r="AT19" s="96"/>
      <c r="AU19" s="96"/>
      <c r="AV19" s="96"/>
      <c r="AW19" s="96"/>
      <c r="AX19" s="96"/>
      <c r="AY19" s="96"/>
      <c r="AZ19" s="96"/>
      <c r="BA19" s="96"/>
      <c r="BB19" s="96"/>
      <c r="BC19" s="96"/>
      <c r="BD19" s="96"/>
      <c r="BE19" s="96"/>
      <c r="BF19" s="96"/>
      <c r="BG19" s="96"/>
      <c r="BH19" s="96"/>
      <c r="BI19" s="96"/>
      <c r="BJ19" s="96"/>
      <c r="BK19" s="96"/>
      <c r="BL19" s="96"/>
      <c r="BM19" s="96"/>
      <c r="BN19" s="96"/>
      <c r="BO19" s="96"/>
      <c r="BP19" s="96"/>
      <c r="BQ19" s="96"/>
      <c r="BR19" s="96"/>
      <c r="BS19" s="96"/>
      <c r="BT19" s="96"/>
      <c r="BU19" s="96"/>
      <c r="BV19" s="96"/>
      <c r="BW19" s="96"/>
      <c r="BX19" s="96"/>
      <c r="BY19" s="96"/>
      <c r="BZ19" s="96"/>
      <c r="CA19" s="96"/>
      <c r="CB19" s="96"/>
      <c r="CC19" s="96"/>
      <c r="CD19" s="96"/>
      <c r="CE19" s="96"/>
      <c r="CF19" s="96"/>
      <c r="CG19" s="96"/>
      <c r="CH19" s="96"/>
      <c r="CI19" s="96"/>
      <c r="CJ19" s="96"/>
      <c r="CK19" s="96"/>
      <c r="CL19" s="96"/>
      <c r="CM19" s="96"/>
      <c r="CN19" s="96"/>
      <c r="CO19" s="96"/>
      <c r="CP19" s="96"/>
      <c r="CQ19" s="96"/>
      <c r="CR19" s="96"/>
      <c r="CS19" s="96"/>
      <c r="CT19" s="96"/>
      <c r="CU19" s="96"/>
      <c r="CV19" s="96"/>
      <c r="CW19" s="96"/>
      <c r="CX19" s="96"/>
      <c r="CY19" s="96"/>
      <c r="CZ19" s="96"/>
      <c r="DA19" s="96"/>
      <c r="DB19" s="96"/>
      <c r="DC19" s="96"/>
      <c r="DD19" s="96"/>
      <c r="DE19" s="96"/>
      <c r="DF19" s="96"/>
      <c r="DG19" s="96"/>
      <c r="DH19" s="96"/>
      <c r="DI19" s="96"/>
      <c r="DJ19" s="96"/>
      <c r="DK19" s="96"/>
      <c r="DL19" s="96"/>
      <c r="DM19" s="96"/>
      <c r="DN19" s="96"/>
      <c r="DO19" s="96"/>
      <c r="DP19" s="96"/>
      <c r="DQ19" s="96"/>
      <c r="DR19" s="96"/>
      <c r="DS19" s="96"/>
      <c r="DT19" s="96"/>
      <c r="DU19" s="96"/>
      <c r="DV19" s="96"/>
      <c r="DW19" s="96"/>
      <c r="DX19" s="96"/>
      <c r="DY19" s="96"/>
      <c r="DZ19" s="96"/>
      <c r="EA19" s="96"/>
      <c r="EB19" s="96"/>
      <c r="EC19" s="96"/>
      <c r="ED19" s="96"/>
      <c r="EE19" s="96"/>
      <c r="EF19" s="96"/>
      <c r="EG19" s="96"/>
      <c r="EH19" s="96"/>
      <c r="EI19" s="96"/>
      <c r="EJ19" s="96"/>
      <c r="EK19" s="96"/>
      <c r="EL19" s="96"/>
      <c r="EM19" s="96"/>
      <c r="EN19" s="96"/>
      <c r="EO19" s="96"/>
      <c r="EP19" s="96"/>
      <c r="EQ19" s="96"/>
      <c r="ER19" s="96"/>
      <c r="ES19" s="96"/>
      <c r="ET19" s="96"/>
      <c r="EU19" s="96"/>
      <c r="EV19" s="96"/>
      <c r="EW19" s="96"/>
      <c r="EX19" s="96"/>
      <c r="EY19" s="96"/>
      <c r="EZ19" s="96"/>
      <c r="FA19" s="96"/>
      <c r="FB19" s="96"/>
      <c r="FC19" s="96"/>
      <c r="FD19" s="96"/>
      <c r="FE19" s="96"/>
      <c r="FF19" s="96"/>
      <c r="FG19" s="96"/>
      <c r="FH19" s="96"/>
      <c r="FI19" s="96"/>
      <c r="FJ19" s="96"/>
      <c r="FK19" s="96"/>
      <c r="FL19" s="96"/>
      <c r="FM19" s="96"/>
      <c r="FN19" s="96"/>
      <c r="FO19" s="96"/>
      <c r="FP19" s="96"/>
      <c r="FQ19" s="96"/>
      <c r="FR19" s="96"/>
      <c r="FS19" s="96"/>
      <c r="FT19" s="96"/>
      <c r="FU19" s="96"/>
      <c r="FV19" s="96"/>
      <c r="FW19" s="96"/>
      <c r="FX19" s="96"/>
      <c r="FY19" s="96"/>
      <c r="FZ19" s="96"/>
      <c r="GA19" s="96"/>
      <c r="GB19" s="96"/>
      <c r="GC19" s="96"/>
      <c r="GD19" s="96"/>
      <c r="GE19" s="96"/>
      <c r="GF19" s="96"/>
      <c r="GG19" s="96"/>
      <c r="GH19" s="96"/>
      <c r="GI19" s="96"/>
      <c r="GJ19" s="96"/>
      <c r="GK19" s="96"/>
      <c r="GL19" s="96"/>
      <c r="GM19" s="96"/>
      <c r="GN19" s="96"/>
      <c r="GO19" s="96"/>
      <c r="GP19" s="96"/>
      <c r="GQ19" s="96"/>
      <c r="GR19" s="96"/>
      <c r="GS19" s="96"/>
      <c r="GT19" s="96"/>
      <c r="GU19" s="96"/>
      <c r="GV19" s="96"/>
      <c r="GW19" s="96"/>
      <c r="GX19" s="96"/>
      <c r="GY19" s="96"/>
      <c r="GZ19" s="96"/>
      <c r="HA19" s="96"/>
      <c r="HB19" s="96"/>
      <c r="HC19" s="96"/>
      <c r="HD19" s="96"/>
      <c r="HE19" s="96"/>
      <c r="HF19" s="96"/>
      <c r="HG19" s="96"/>
      <c r="HH19" s="96"/>
      <c r="HI19" s="96"/>
      <c r="HJ19" s="96"/>
      <c r="HK19" s="96"/>
      <c r="HL19" s="96"/>
      <c r="HM19" s="96"/>
      <c r="HN19" s="96"/>
      <c r="HO19" s="96"/>
      <c r="HP19" s="96"/>
      <c r="HQ19" s="96"/>
      <c r="HR19" s="96"/>
      <c r="HS19" s="96"/>
      <c r="HT19" s="96"/>
      <c r="HU19" s="96"/>
      <c r="HV19" s="96"/>
      <c r="HW19" s="96"/>
      <c r="HX19" s="96"/>
      <c r="HY19" s="96"/>
      <c r="HZ19" s="96"/>
      <c r="IA19" s="96"/>
      <c r="IB19" s="96"/>
      <c r="IC19" s="96"/>
      <c r="ID19" s="96"/>
      <c r="IE19" s="96"/>
      <c r="IF19" s="96"/>
      <c r="IG19" s="96"/>
      <c r="IH19" s="96"/>
      <c r="II19" s="96"/>
      <c r="IJ19" s="96"/>
      <c r="IK19" s="96"/>
      <c r="IL19" s="96"/>
      <c r="IM19" s="96"/>
      <c r="IN19" s="96"/>
      <c r="IO19" s="96"/>
      <c r="IP19" s="96"/>
      <c r="IQ19" s="96"/>
      <c r="IR19" s="96"/>
      <c r="IS19" s="96"/>
      <c r="IT19" s="96"/>
      <c r="IU19" s="96"/>
      <c r="IV19" s="96"/>
      <c r="IW19" s="96"/>
      <c r="IX19" s="96"/>
      <c r="IY19" s="96"/>
      <c r="IZ19" s="96"/>
      <c r="JA19" s="96"/>
      <c r="JB19" s="96"/>
      <c r="JC19" s="96"/>
    </row>
    <row r="20" spans="1:263" s="1" customFormat="1" ht="21.75" customHeight="1" x14ac:dyDescent="0.3">
      <c r="A20" s="96"/>
      <c r="B20" s="161" t="s">
        <v>99</v>
      </c>
      <c r="C20" s="161"/>
      <c r="D20" s="161"/>
      <c r="E20" s="161"/>
      <c r="F20" s="161"/>
      <c r="G20" s="161"/>
      <c r="H20" s="161"/>
      <c r="I20" s="161"/>
      <c r="J20" s="161"/>
      <c r="K20" s="161"/>
      <c r="L20" s="161"/>
      <c r="M20" s="161"/>
      <c r="N20" s="161"/>
      <c r="O20" s="161"/>
      <c r="P20" s="161"/>
      <c r="Q20" s="161"/>
      <c r="R20" s="161"/>
      <c r="S20" s="161"/>
      <c r="T20" s="161"/>
      <c r="U20" s="112">
        <v>108</v>
      </c>
      <c r="V20" s="162" t="s">
        <v>94</v>
      </c>
      <c r="W20" s="162"/>
      <c r="X20" s="162"/>
      <c r="Y20" s="163">
        <f>'calculo de Base Imponible '!E24</f>
        <v>0</v>
      </c>
      <c r="Z20" s="163"/>
      <c r="AA20" s="163"/>
      <c r="AB20" s="163"/>
      <c r="AC20" s="163"/>
      <c r="AD20" s="163"/>
      <c r="AE20" s="163"/>
      <c r="AF20" s="163"/>
      <c r="AG20" s="163"/>
      <c r="AH20" s="163"/>
      <c r="AI20" s="97"/>
      <c r="AJ20" s="97"/>
      <c r="AK20" s="97"/>
      <c r="AL20" s="96"/>
      <c r="AM20" s="96"/>
      <c r="AN20" s="96"/>
      <c r="AO20" s="96"/>
      <c r="AP20" s="96"/>
      <c r="AQ20" s="96"/>
      <c r="AR20" s="96"/>
      <c r="AS20" s="96"/>
      <c r="AT20" s="96"/>
      <c r="AU20" s="96"/>
      <c r="AV20" s="96"/>
      <c r="AW20" s="96"/>
      <c r="AX20" s="96"/>
      <c r="AY20" s="96"/>
      <c r="AZ20" s="96"/>
      <c r="BA20" s="96"/>
      <c r="BB20" s="96"/>
      <c r="BC20" s="96"/>
      <c r="BD20" s="96"/>
      <c r="BE20" s="96"/>
      <c r="BF20" s="96"/>
      <c r="BG20" s="96"/>
      <c r="BH20" s="96"/>
      <c r="BI20" s="96"/>
      <c r="BJ20" s="96"/>
      <c r="BK20" s="96"/>
      <c r="BL20" s="96"/>
      <c r="BM20" s="96"/>
      <c r="BN20" s="96"/>
      <c r="BO20" s="96"/>
      <c r="BP20" s="96"/>
      <c r="BQ20" s="96"/>
      <c r="BR20" s="96"/>
      <c r="BS20" s="96"/>
      <c r="BT20" s="96"/>
      <c r="BU20" s="96"/>
      <c r="BV20" s="96"/>
      <c r="BW20" s="96"/>
      <c r="BX20" s="96"/>
      <c r="BY20" s="96"/>
      <c r="BZ20" s="96"/>
      <c r="CA20" s="96"/>
      <c r="CB20" s="96"/>
      <c r="CC20" s="96"/>
      <c r="CD20" s="96"/>
      <c r="CE20" s="96"/>
      <c r="CF20" s="96"/>
      <c r="CG20" s="96"/>
      <c r="CH20" s="96"/>
      <c r="CI20" s="96"/>
      <c r="CJ20" s="96"/>
      <c r="CK20" s="96"/>
      <c r="CL20" s="96"/>
      <c r="CM20" s="96"/>
      <c r="CN20" s="96"/>
      <c r="CO20" s="96"/>
      <c r="CP20" s="96"/>
      <c r="CQ20" s="96"/>
      <c r="CR20" s="96"/>
      <c r="CS20" s="96"/>
      <c r="CT20" s="96"/>
      <c r="CU20" s="96"/>
      <c r="CV20" s="96"/>
      <c r="CW20" s="96"/>
      <c r="CX20" s="96"/>
      <c r="CY20" s="96"/>
      <c r="CZ20" s="96"/>
      <c r="DA20" s="96"/>
      <c r="DB20" s="96"/>
      <c r="DC20" s="96"/>
      <c r="DD20" s="96"/>
      <c r="DE20" s="96"/>
      <c r="DF20" s="96"/>
      <c r="DG20" s="96"/>
      <c r="DH20" s="96"/>
      <c r="DI20" s="96"/>
      <c r="DJ20" s="96"/>
      <c r="DK20" s="96"/>
      <c r="DL20" s="96"/>
      <c r="DM20" s="96"/>
      <c r="DN20" s="96"/>
      <c r="DO20" s="96"/>
      <c r="DP20" s="96"/>
      <c r="DQ20" s="96"/>
      <c r="DR20" s="96"/>
      <c r="DS20" s="96"/>
      <c r="DT20" s="96"/>
      <c r="DU20" s="96"/>
      <c r="DV20" s="96"/>
      <c r="DW20" s="96"/>
      <c r="DX20" s="96"/>
      <c r="DY20" s="96"/>
      <c r="DZ20" s="96"/>
      <c r="EA20" s="96"/>
      <c r="EB20" s="96"/>
      <c r="EC20" s="96"/>
      <c r="ED20" s="96"/>
      <c r="EE20" s="96"/>
      <c r="EF20" s="96"/>
      <c r="EG20" s="96"/>
      <c r="EH20" s="96"/>
      <c r="EI20" s="96"/>
      <c r="EJ20" s="96"/>
      <c r="EK20" s="96"/>
      <c r="EL20" s="96"/>
      <c r="EM20" s="96"/>
      <c r="EN20" s="96"/>
      <c r="EO20" s="96"/>
      <c r="EP20" s="96"/>
      <c r="EQ20" s="96"/>
      <c r="ER20" s="96"/>
      <c r="ES20" s="96"/>
      <c r="ET20" s="96"/>
      <c r="EU20" s="96"/>
      <c r="EV20" s="96"/>
      <c r="EW20" s="96"/>
      <c r="EX20" s="96"/>
      <c r="EY20" s="96"/>
      <c r="EZ20" s="96"/>
      <c r="FA20" s="96"/>
      <c r="FB20" s="96"/>
      <c r="FC20" s="96"/>
      <c r="FD20" s="96"/>
      <c r="FE20" s="96"/>
      <c r="FF20" s="96"/>
      <c r="FG20" s="96"/>
      <c r="FH20" s="96"/>
      <c r="FI20" s="96"/>
      <c r="FJ20" s="96"/>
      <c r="FK20" s="96"/>
      <c r="FL20" s="96"/>
      <c r="FM20" s="96"/>
      <c r="FN20" s="96"/>
      <c r="FO20" s="96"/>
      <c r="FP20" s="96"/>
      <c r="FQ20" s="96"/>
      <c r="FR20" s="96"/>
      <c r="FS20" s="96"/>
      <c r="FT20" s="96"/>
      <c r="FU20" s="96"/>
      <c r="FV20" s="96"/>
      <c r="FW20" s="96"/>
      <c r="FX20" s="96"/>
      <c r="FY20" s="96"/>
      <c r="FZ20" s="96"/>
      <c r="GA20" s="96"/>
      <c r="GB20" s="96"/>
      <c r="GC20" s="96"/>
      <c r="GD20" s="96"/>
      <c r="GE20" s="96"/>
      <c r="GF20" s="96"/>
      <c r="GG20" s="96"/>
      <c r="GH20" s="96"/>
      <c r="GI20" s="96"/>
      <c r="GJ20" s="96"/>
      <c r="GK20" s="96"/>
      <c r="GL20" s="96"/>
      <c r="GM20" s="96"/>
      <c r="GN20" s="96"/>
      <c r="GO20" s="96"/>
      <c r="GP20" s="96"/>
      <c r="GQ20" s="96"/>
      <c r="GR20" s="96"/>
      <c r="GS20" s="96"/>
      <c r="GT20" s="96"/>
      <c r="GU20" s="96"/>
      <c r="GV20" s="96"/>
      <c r="GW20" s="96"/>
      <c r="GX20" s="96"/>
      <c r="GY20" s="96"/>
      <c r="GZ20" s="96"/>
      <c r="HA20" s="96"/>
      <c r="HB20" s="96"/>
      <c r="HC20" s="96"/>
      <c r="HD20" s="96"/>
      <c r="HE20" s="96"/>
      <c r="HF20" s="96"/>
      <c r="HG20" s="96"/>
      <c r="HH20" s="96"/>
      <c r="HI20" s="96"/>
      <c r="HJ20" s="96"/>
      <c r="HK20" s="96"/>
      <c r="HL20" s="96"/>
      <c r="HM20" s="96"/>
      <c r="HN20" s="96"/>
      <c r="HO20" s="96"/>
      <c r="HP20" s="96"/>
      <c r="HQ20" s="96"/>
      <c r="HR20" s="96"/>
      <c r="HS20" s="96"/>
      <c r="HT20" s="96"/>
      <c r="HU20" s="96"/>
      <c r="HV20" s="96"/>
      <c r="HW20" s="96"/>
      <c r="HX20" s="96"/>
      <c r="HY20" s="96"/>
      <c r="HZ20" s="96"/>
      <c r="IA20" s="96"/>
      <c r="IB20" s="96"/>
      <c r="IC20" s="96"/>
      <c r="ID20" s="96"/>
      <c r="IE20" s="96"/>
      <c r="IF20" s="96"/>
      <c r="IG20" s="96"/>
      <c r="IH20" s="96"/>
      <c r="II20" s="96"/>
      <c r="IJ20" s="96"/>
      <c r="IK20" s="96"/>
      <c r="IL20" s="96"/>
      <c r="IM20" s="96"/>
      <c r="IN20" s="96"/>
      <c r="IO20" s="96"/>
      <c r="IP20" s="96"/>
      <c r="IQ20" s="96"/>
      <c r="IR20" s="96"/>
      <c r="IS20" s="96"/>
      <c r="IT20" s="96"/>
      <c r="IU20" s="96"/>
      <c r="IV20" s="96"/>
      <c r="IW20" s="96"/>
      <c r="IX20" s="96"/>
      <c r="IY20" s="96"/>
      <c r="IZ20" s="96"/>
      <c r="JA20" s="96"/>
      <c r="JB20" s="96"/>
      <c r="JC20" s="96"/>
    </row>
    <row r="21" spans="1:263" s="1" customFormat="1" ht="21.75" customHeight="1" x14ac:dyDescent="0.3">
      <c r="A21" s="96"/>
      <c r="B21" s="161" t="s">
        <v>100</v>
      </c>
      <c r="C21" s="161"/>
      <c r="D21" s="161"/>
      <c r="E21" s="161"/>
      <c r="F21" s="161"/>
      <c r="G21" s="161"/>
      <c r="H21" s="161"/>
      <c r="I21" s="161"/>
      <c r="J21" s="161"/>
      <c r="K21" s="161"/>
      <c r="L21" s="161"/>
      <c r="M21" s="161"/>
      <c r="N21" s="161"/>
      <c r="O21" s="161"/>
      <c r="P21" s="161"/>
      <c r="Q21" s="161"/>
      <c r="R21" s="161"/>
      <c r="S21" s="161"/>
      <c r="T21" s="161"/>
      <c r="U21" s="112">
        <v>109</v>
      </c>
      <c r="V21" s="162" t="s">
        <v>94</v>
      </c>
      <c r="W21" s="162"/>
      <c r="X21" s="162"/>
      <c r="Y21" s="163">
        <f>'calculo de Base Imponible '!E26</f>
        <v>0</v>
      </c>
      <c r="Z21" s="163"/>
      <c r="AA21" s="163"/>
      <c r="AB21" s="163"/>
      <c r="AC21" s="163"/>
      <c r="AD21" s="163"/>
      <c r="AE21" s="163"/>
      <c r="AF21" s="163"/>
      <c r="AG21" s="163"/>
      <c r="AH21" s="163"/>
      <c r="AI21" s="97"/>
      <c r="AJ21" s="97"/>
      <c r="AK21" s="97"/>
      <c r="AL21" s="96"/>
      <c r="AM21" s="96"/>
      <c r="AN21" s="96"/>
      <c r="AO21" s="96"/>
      <c r="AP21" s="96"/>
      <c r="AQ21" s="96"/>
      <c r="AR21" s="96"/>
      <c r="AS21" s="96"/>
      <c r="AT21" s="96"/>
      <c r="AU21" s="96"/>
      <c r="AV21" s="96"/>
      <c r="AW21" s="96"/>
      <c r="AX21" s="96"/>
      <c r="AY21" s="96"/>
      <c r="AZ21" s="96"/>
      <c r="BA21" s="96"/>
      <c r="BB21" s="96"/>
      <c r="BC21" s="96"/>
      <c r="BD21" s="96"/>
      <c r="BE21" s="96"/>
      <c r="BF21" s="96"/>
      <c r="BG21" s="96"/>
      <c r="BH21" s="96"/>
      <c r="BI21" s="96"/>
      <c r="BJ21" s="96"/>
      <c r="BK21" s="96"/>
      <c r="BL21" s="96"/>
      <c r="BM21" s="96"/>
      <c r="BN21" s="96"/>
      <c r="BO21" s="96"/>
      <c r="BP21" s="96"/>
      <c r="BQ21" s="96"/>
      <c r="BR21" s="96"/>
      <c r="BS21" s="96"/>
      <c r="BT21" s="96"/>
      <c r="BU21" s="96"/>
      <c r="BV21" s="96"/>
      <c r="BW21" s="96"/>
      <c r="BX21" s="96"/>
      <c r="BY21" s="96"/>
      <c r="BZ21" s="96"/>
      <c r="CA21" s="96"/>
      <c r="CB21" s="96"/>
      <c r="CC21" s="96"/>
      <c r="CD21" s="96"/>
      <c r="CE21" s="96"/>
      <c r="CF21" s="96"/>
      <c r="CG21" s="96"/>
      <c r="CH21" s="96"/>
      <c r="CI21" s="96"/>
      <c r="CJ21" s="96"/>
      <c r="CK21" s="96"/>
      <c r="CL21" s="96"/>
      <c r="CM21" s="96"/>
      <c r="CN21" s="96"/>
      <c r="CO21" s="96"/>
      <c r="CP21" s="96"/>
      <c r="CQ21" s="96"/>
      <c r="CR21" s="96"/>
      <c r="CS21" s="96"/>
      <c r="CT21" s="96"/>
      <c r="CU21" s="96"/>
      <c r="CV21" s="96"/>
      <c r="CW21" s="96"/>
      <c r="CX21" s="96"/>
      <c r="CY21" s="96"/>
      <c r="CZ21" s="96"/>
      <c r="DA21" s="96"/>
      <c r="DB21" s="96"/>
      <c r="DC21" s="96"/>
      <c r="DD21" s="96"/>
      <c r="DE21" s="96"/>
      <c r="DF21" s="96"/>
      <c r="DG21" s="96"/>
      <c r="DH21" s="96"/>
      <c r="DI21" s="96"/>
      <c r="DJ21" s="96"/>
      <c r="DK21" s="96"/>
      <c r="DL21" s="96"/>
      <c r="DM21" s="96"/>
      <c r="DN21" s="96"/>
      <c r="DO21" s="96"/>
      <c r="DP21" s="96"/>
      <c r="DQ21" s="96"/>
      <c r="DR21" s="96"/>
      <c r="DS21" s="96"/>
      <c r="DT21" s="96"/>
      <c r="DU21" s="96"/>
      <c r="DV21" s="96"/>
      <c r="DW21" s="96"/>
      <c r="DX21" s="96"/>
      <c r="DY21" s="96"/>
      <c r="DZ21" s="96"/>
      <c r="EA21" s="96"/>
      <c r="EB21" s="96"/>
      <c r="EC21" s="96"/>
      <c r="ED21" s="96"/>
      <c r="EE21" s="96"/>
      <c r="EF21" s="96"/>
      <c r="EG21" s="96"/>
      <c r="EH21" s="96"/>
      <c r="EI21" s="96"/>
      <c r="EJ21" s="96"/>
      <c r="EK21" s="96"/>
      <c r="EL21" s="96"/>
      <c r="EM21" s="96"/>
      <c r="EN21" s="96"/>
      <c r="EO21" s="96"/>
      <c r="EP21" s="96"/>
      <c r="EQ21" s="96"/>
      <c r="ER21" s="96"/>
      <c r="ES21" s="96"/>
      <c r="ET21" s="96"/>
      <c r="EU21" s="96"/>
      <c r="EV21" s="96"/>
      <c r="EW21" s="96"/>
      <c r="EX21" s="96"/>
      <c r="EY21" s="96"/>
      <c r="EZ21" s="96"/>
      <c r="FA21" s="96"/>
      <c r="FB21" s="96"/>
      <c r="FC21" s="96"/>
      <c r="FD21" s="96"/>
      <c r="FE21" s="96"/>
      <c r="FF21" s="96"/>
      <c r="FG21" s="96"/>
      <c r="FH21" s="96"/>
      <c r="FI21" s="96"/>
      <c r="FJ21" s="96"/>
      <c r="FK21" s="96"/>
      <c r="FL21" s="96"/>
      <c r="FM21" s="96"/>
      <c r="FN21" s="96"/>
      <c r="FO21" s="96"/>
      <c r="FP21" s="96"/>
      <c r="FQ21" s="96"/>
      <c r="FR21" s="96"/>
      <c r="FS21" s="96"/>
      <c r="FT21" s="96"/>
      <c r="FU21" s="96"/>
      <c r="FV21" s="96"/>
      <c r="FW21" s="96"/>
      <c r="FX21" s="96"/>
      <c r="FY21" s="96"/>
      <c r="FZ21" s="96"/>
      <c r="GA21" s="96"/>
      <c r="GB21" s="96"/>
      <c r="GC21" s="96"/>
      <c r="GD21" s="96"/>
      <c r="GE21" s="96"/>
      <c r="GF21" s="96"/>
      <c r="GG21" s="96"/>
      <c r="GH21" s="96"/>
      <c r="GI21" s="96"/>
      <c r="GJ21" s="96"/>
      <c r="GK21" s="96"/>
      <c r="GL21" s="96"/>
      <c r="GM21" s="96"/>
      <c r="GN21" s="96"/>
      <c r="GO21" s="96"/>
      <c r="GP21" s="96"/>
      <c r="GQ21" s="96"/>
      <c r="GR21" s="96"/>
      <c r="GS21" s="96"/>
      <c r="GT21" s="96"/>
      <c r="GU21" s="96"/>
      <c r="GV21" s="96"/>
      <c r="GW21" s="96"/>
      <c r="GX21" s="96"/>
      <c r="GY21" s="96"/>
      <c r="GZ21" s="96"/>
      <c r="HA21" s="96"/>
      <c r="HB21" s="96"/>
      <c r="HC21" s="96"/>
      <c r="HD21" s="96"/>
      <c r="HE21" s="96"/>
      <c r="HF21" s="96"/>
      <c r="HG21" s="96"/>
      <c r="HH21" s="96"/>
      <c r="HI21" s="96"/>
      <c r="HJ21" s="96"/>
      <c r="HK21" s="96"/>
      <c r="HL21" s="96"/>
      <c r="HM21" s="96"/>
      <c r="HN21" s="96"/>
      <c r="HO21" s="96"/>
      <c r="HP21" s="96"/>
      <c r="HQ21" s="96"/>
      <c r="HR21" s="96"/>
      <c r="HS21" s="96"/>
      <c r="HT21" s="96"/>
      <c r="HU21" s="96"/>
      <c r="HV21" s="96"/>
      <c r="HW21" s="96"/>
      <c r="HX21" s="96"/>
      <c r="HY21" s="96"/>
      <c r="HZ21" s="96"/>
      <c r="IA21" s="96"/>
      <c r="IB21" s="96"/>
      <c r="IC21" s="96"/>
      <c r="ID21" s="96"/>
      <c r="IE21" s="96"/>
      <c r="IF21" s="96"/>
      <c r="IG21" s="96"/>
      <c r="IH21" s="96"/>
      <c r="II21" s="96"/>
      <c r="IJ21" s="96"/>
      <c r="IK21" s="96"/>
      <c r="IL21" s="96"/>
      <c r="IM21" s="96"/>
      <c r="IN21" s="96"/>
      <c r="IO21" s="96"/>
      <c r="IP21" s="96"/>
      <c r="IQ21" s="96"/>
      <c r="IR21" s="96"/>
      <c r="IS21" s="96"/>
      <c r="IT21" s="96"/>
      <c r="IU21" s="96"/>
      <c r="IV21" s="96"/>
      <c r="IW21" s="96"/>
      <c r="IX21" s="96"/>
      <c r="IY21" s="96"/>
      <c r="IZ21" s="96"/>
      <c r="JA21" s="96"/>
      <c r="JB21" s="96"/>
      <c r="JC21" s="96"/>
    </row>
    <row r="22" spans="1:263" s="1" customFormat="1" ht="21.75" customHeight="1" x14ac:dyDescent="0.3">
      <c r="A22" s="96"/>
      <c r="B22" s="165" t="s">
        <v>148</v>
      </c>
      <c r="C22" s="165"/>
      <c r="D22" s="165"/>
      <c r="E22" s="165"/>
      <c r="F22" s="165"/>
      <c r="G22" s="165"/>
      <c r="H22" s="165"/>
      <c r="I22" s="165"/>
      <c r="J22" s="165"/>
      <c r="K22" s="165"/>
      <c r="L22" s="165"/>
      <c r="M22" s="165"/>
      <c r="N22" s="165"/>
      <c r="O22" s="165"/>
      <c r="P22" s="165"/>
      <c r="Q22" s="165"/>
      <c r="R22" s="165"/>
      <c r="S22" s="165"/>
      <c r="T22" s="114"/>
      <c r="U22" s="112">
        <v>110</v>
      </c>
      <c r="V22" s="162" t="s">
        <v>94</v>
      </c>
      <c r="W22" s="162"/>
      <c r="X22" s="162"/>
      <c r="Y22" s="163">
        <f>'calculo de Base Imponible '!E25</f>
        <v>0</v>
      </c>
      <c r="Z22" s="163"/>
      <c r="AA22" s="163"/>
      <c r="AB22" s="163"/>
      <c r="AC22" s="163"/>
      <c r="AD22" s="163"/>
      <c r="AE22" s="163"/>
      <c r="AF22" s="163"/>
      <c r="AG22" s="163"/>
      <c r="AH22" s="163"/>
      <c r="AI22" s="97"/>
      <c r="AJ22" s="97"/>
      <c r="AK22" s="97"/>
      <c r="AL22" s="96"/>
      <c r="AM22" s="96"/>
      <c r="AN22" s="96"/>
      <c r="AO22" s="96"/>
      <c r="AP22" s="96"/>
      <c r="AQ22" s="96"/>
      <c r="AR22" s="96"/>
      <c r="AS22" s="96"/>
      <c r="AT22" s="96"/>
      <c r="AU22" s="96"/>
      <c r="AV22" s="96"/>
      <c r="AW22" s="96"/>
      <c r="AX22" s="96"/>
      <c r="AY22" s="96"/>
      <c r="AZ22" s="96"/>
      <c r="BA22" s="96"/>
      <c r="BB22" s="96"/>
      <c r="BC22" s="96"/>
      <c r="BD22" s="96"/>
      <c r="BE22" s="96"/>
      <c r="BF22" s="96"/>
      <c r="BG22" s="96"/>
      <c r="BH22" s="96"/>
      <c r="BI22" s="96"/>
      <c r="BJ22" s="96"/>
      <c r="BK22" s="96"/>
      <c r="BL22" s="96"/>
      <c r="BM22" s="96"/>
      <c r="BN22" s="96"/>
      <c r="BO22" s="96"/>
      <c r="BP22" s="96"/>
      <c r="BQ22" s="96"/>
      <c r="BR22" s="96"/>
      <c r="BS22" s="96"/>
      <c r="BT22" s="96"/>
      <c r="BU22" s="96"/>
      <c r="BV22" s="96"/>
      <c r="BW22" s="96"/>
      <c r="BX22" s="96"/>
      <c r="BY22" s="96"/>
      <c r="BZ22" s="96"/>
      <c r="CA22" s="96"/>
      <c r="CB22" s="96"/>
      <c r="CC22" s="96"/>
      <c r="CD22" s="96"/>
      <c r="CE22" s="96"/>
      <c r="CF22" s="96"/>
      <c r="CG22" s="96"/>
      <c r="CH22" s="96"/>
      <c r="CI22" s="96"/>
      <c r="CJ22" s="96"/>
      <c r="CK22" s="96"/>
      <c r="CL22" s="96"/>
      <c r="CM22" s="96"/>
      <c r="CN22" s="96"/>
      <c r="CO22" s="96"/>
      <c r="CP22" s="96"/>
      <c r="CQ22" s="96"/>
      <c r="CR22" s="96"/>
      <c r="CS22" s="96"/>
      <c r="CT22" s="96"/>
      <c r="CU22" s="96"/>
      <c r="CV22" s="96"/>
      <c r="CW22" s="96"/>
      <c r="CX22" s="96"/>
      <c r="CY22" s="96"/>
      <c r="CZ22" s="96"/>
      <c r="DA22" s="96"/>
      <c r="DB22" s="96"/>
      <c r="DC22" s="96"/>
      <c r="DD22" s="96"/>
      <c r="DE22" s="96"/>
      <c r="DF22" s="96"/>
      <c r="DG22" s="96"/>
      <c r="DH22" s="96"/>
      <c r="DI22" s="96"/>
      <c r="DJ22" s="96"/>
      <c r="DK22" s="96"/>
      <c r="DL22" s="96"/>
      <c r="DM22" s="96"/>
      <c r="DN22" s="96"/>
      <c r="DO22" s="96"/>
      <c r="DP22" s="96"/>
      <c r="DQ22" s="96"/>
      <c r="DR22" s="96"/>
      <c r="DS22" s="96"/>
      <c r="DT22" s="96"/>
      <c r="DU22" s="96"/>
      <c r="DV22" s="96"/>
      <c r="DW22" s="96"/>
      <c r="DX22" s="96"/>
      <c r="DY22" s="96"/>
      <c r="DZ22" s="96"/>
      <c r="EA22" s="96"/>
      <c r="EB22" s="96"/>
      <c r="EC22" s="96"/>
      <c r="ED22" s="96"/>
      <c r="EE22" s="96"/>
      <c r="EF22" s="96"/>
      <c r="EG22" s="96"/>
      <c r="EH22" s="96"/>
      <c r="EI22" s="96"/>
      <c r="EJ22" s="96"/>
      <c r="EK22" s="96"/>
      <c r="EL22" s="96"/>
      <c r="EM22" s="96"/>
      <c r="EN22" s="96"/>
      <c r="EO22" s="96"/>
      <c r="EP22" s="96"/>
      <c r="EQ22" s="96"/>
      <c r="ER22" s="96"/>
      <c r="ES22" s="96"/>
      <c r="ET22" s="96"/>
      <c r="EU22" s="96"/>
      <c r="EV22" s="96"/>
      <c r="EW22" s="96"/>
      <c r="EX22" s="96"/>
      <c r="EY22" s="96"/>
      <c r="EZ22" s="96"/>
      <c r="FA22" s="96"/>
      <c r="FB22" s="96"/>
      <c r="FC22" s="96"/>
      <c r="FD22" s="96"/>
      <c r="FE22" s="96"/>
      <c r="FF22" s="96"/>
      <c r="FG22" s="96"/>
      <c r="FH22" s="96"/>
      <c r="FI22" s="96"/>
      <c r="FJ22" s="96"/>
      <c r="FK22" s="96"/>
      <c r="FL22" s="96"/>
      <c r="FM22" s="96"/>
      <c r="FN22" s="96"/>
      <c r="FO22" s="96"/>
      <c r="FP22" s="96"/>
      <c r="FQ22" s="96"/>
      <c r="FR22" s="96"/>
      <c r="FS22" s="96"/>
      <c r="FT22" s="96"/>
      <c r="FU22" s="96"/>
      <c r="FV22" s="96"/>
      <c r="FW22" s="96"/>
      <c r="FX22" s="96"/>
      <c r="FY22" s="96"/>
      <c r="FZ22" s="96"/>
      <c r="GA22" s="96"/>
      <c r="GB22" s="96"/>
      <c r="GC22" s="96"/>
      <c r="GD22" s="96"/>
      <c r="GE22" s="96"/>
      <c r="GF22" s="96"/>
      <c r="GG22" s="96"/>
      <c r="GH22" s="96"/>
      <c r="GI22" s="96"/>
      <c r="GJ22" s="96"/>
      <c r="GK22" s="96"/>
      <c r="GL22" s="96"/>
      <c r="GM22" s="96"/>
      <c r="GN22" s="96"/>
      <c r="GO22" s="96"/>
      <c r="GP22" s="96"/>
      <c r="GQ22" s="96"/>
      <c r="GR22" s="96"/>
      <c r="GS22" s="96"/>
      <c r="GT22" s="96"/>
      <c r="GU22" s="96"/>
      <c r="GV22" s="96"/>
      <c r="GW22" s="96"/>
      <c r="GX22" s="96"/>
      <c r="GY22" s="96"/>
      <c r="GZ22" s="96"/>
      <c r="HA22" s="96"/>
      <c r="HB22" s="96"/>
      <c r="HC22" s="96"/>
      <c r="HD22" s="96"/>
      <c r="HE22" s="96"/>
      <c r="HF22" s="96"/>
      <c r="HG22" s="96"/>
      <c r="HH22" s="96"/>
      <c r="HI22" s="96"/>
      <c r="HJ22" s="96"/>
      <c r="HK22" s="96"/>
      <c r="HL22" s="96"/>
      <c r="HM22" s="96"/>
      <c r="HN22" s="96"/>
      <c r="HO22" s="96"/>
      <c r="HP22" s="96"/>
      <c r="HQ22" s="96"/>
      <c r="HR22" s="96"/>
      <c r="HS22" s="96"/>
      <c r="HT22" s="96"/>
      <c r="HU22" s="96"/>
      <c r="HV22" s="96"/>
      <c r="HW22" s="96"/>
      <c r="HX22" s="96"/>
      <c r="HY22" s="96"/>
      <c r="HZ22" s="96"/>
      <c r="IA22" s="96"/>
      <c r="IB22" s="96"/>
      <c r="IC22" s="96"/>
      <c r="ID22" s="96"/>
      <c r="IE22" s="96"/>
      <c r="IF22" s="96"/>
      <c r="IG22" s="96"/>
      <c r="IH22" s="96"/>
      <c r="II22" s="96"/>
      <c r="IJ22" s="96"/>
      <c r="IK22" s="96"/>
      <c r="IL22" s="96"/>
      <c r="IM22" s="96"/>
      <c r="IN22" s="96"/>
      <c r="IO22" s="96"/>
      <c r="IP22" s="96"/>
      <c r="IQ22" s="96"/>
      <c r="IR22" s="96"/>
      <c r="IS22" s="96"/>
      <c r="IT22" s="96"/>
      <c r="IU22" s="96"/>
      <c r="IV22" s="96"/>
      <c r="IW22" s="96"/>
      <c r="IX22" s="96"/>
      <c r="IY22" s="96"/>
      <c r="IZ22" s="96"/>
      <c r="JA22" s="96"/>
      <c r="JB22" s="96"/>
      <c r="JC22" s="96"/>
    </row>
    <row r="23" spans="1:263" s="1" customFormat="1" ht="21.75" customHeight="1" x14ac:dyDescent="0.3">
      <c r="A23" s="96"/>
      <c r="B23" s="165" t="s">
        <v>173</v>
      </c>
      <c r="C23" s="165"/>
      <c r="D23" s="165"/>
      <c r="E23" s="165"/>
      <c r="F23" s="165"/>
      <c r="G23" s="165"/>
      <c r="H23" s="165"/>
      <c r="I23" s="165"/>
      <c r="J23" s="165"/>
      <c r="K23" s="165"/>
      <c r="L23" s="165"/>
      <c r="M23" s="165"/>
      <c r="N23" s="165"/>
      <c r="O23" s="165"/>
      <c r="P23" s="165"/>
      <c r="Q23" s="165"/>
      <c r="R23" s="165"/>
      <c r="S23" s="165"/>
      <c r="T23" s="114"/>
      <c r="U23" s="112">
        <v>111</v>
      </c>
      <c r="V23" s="162" t="s">
        <v>94</v>
      </c>
      <c r="W23" s="162"/>
      <c r="X23" s="162"/>
      <c r="Y23" s="163">
        <f>'calculo de Base Imponible '!E27</f>
        <v>0</v>
      </c>
      <c r="Z23" s="163"/>
      <c r="AA23" s="163"/>
      <c r="AB23" s="163"/>
      <c r="AC23" s="163"/>
      <c r="AD23" s="163"/>
      <c r="AE23" s="163"/>
      <c r="AF23" s="163"/>
      <c r="AG23" s="163"/>
      <c r="AH23" s="163"/>
      <c r="AI23" s="97"/>
      <c r="AJ23" s="97"/>
      <c r="AK23" s="97"/>
      <c r="AL23" s="96"/>
      <c r="AM23" s="96"/>
      <c r="AN23" s="96"/>
      <c r="AO23" s="96"/>
      <c r="AP23" s="96"/>
      <c r="AQ23" s="96"/>
      <c r="AR23" s="96"/>
      <c r="AS23" s="96"/>
      <c r="AT23" s="96"/>
      <c r="AU23" s="96"/>
      <c r="AV23" s="96"/>
      <c r="AW23" s="96"/>
      <c r="AX23" s="96"/>
      <c r="AY23" s="96"/>
      <c r="AZ23" s="96"/>
      <c r="BA23" s="96"/>
      <c r="BB23" s="96"/>
      <c r="BC23" s="96"/>
      <c r="BD23" s="96"/>
      <c r="BE23" s="96"/>
      <c r="BF23" s="96"/>
      <c r="BG23" s="96"/>
      <c r="BH23" s="96"/>
      <c r="BI23" s="96"/>
      <c r="BJ23" s="96"/>
      <c r="BK23" s="96"/>
      <c r="BL23" s="96"/>
      <c r="BM23" s="96"/>
      <c r="BN23" s="96"/>
      <c r="BO23" s="96"/>
      <c r="BP23" s="96"/>
      <c r="BQ23" s="96"/>
      <c r="BR23" s="96"/>
      <c r="BS23" s="96"/>
      <c r="BT23" s="96"/>
      <c r="BU23" s="96"/>
      <c r="BV23" s="96"/>
      <c r="BW23" s="96"/>
      <c r="BX23" s="96"/>
      <c r="BY23" s="96"/>
      <c r="BZ23" s="96"/>
      <c r="CA23" s="96"/>
      <c r="CB23" s="96"/>
      <c r="CC23" s="96"/>
      <c r="CD23" s="96"/>
      <c r="CE23" s="96"/>
      <c r="CF23" s="96"/>
      <c r="CG23" s="96"/>
      <c r="CH23" s="96"/>
      <c r="CI23" s="96"/>
      <c r="CJ23" s="96"/>
      <c r="CK23" s="96"/>
      <c r="CL23" s="96"/>
      <c r="CM23" s="96"/>
      <c r="CN23" s="96"/>
      <c r="CO23" s="96"/>
      <c r="CP23" s="96"/>
      <c r="CQ23" s="96"/>
      <c r="CR23" s="96"/>
      <c r="CS23" s="96"/>
      <c r="CT23" s="96"/>
      <c r="CU23" s="96"/>
      <c r="CV23" s="96"/>
      <c r="CW23" s="96"/>
      <c r="CX23" s="96"/>
      <c r="CY23" s="96"/>
      <c r="CZ23" s="96"/>
      <c r="DA23" s="96"/>
      <c r="DB23" s="96"/>
      <c r="DC23" s="96"/>
      <c r="DD23" s="96"/>
      <c r="DE23" s="96"/>
      <c r="DF23" s="96"/>
      <c r="DG23" s="96"/>
      <c r="DH23" s="96"/>
      <c r="DI23" s="96"/>
      <c r="DJ23" s="96"/>
      <c r="DK23" s="96"/>
      <c r="DL23" s="96"/>
      <c r="DM23" s="96"/>
      <c r="DN23" s="96"/>
      <c r="DO23" s="96"/>
      <c r="DP23" s="96"/>
      <c r="DQ23" s="96"/>
      <c r="DR23" s="96"/>
      <c r="DS23" s="96"/>
      <c r="DT23" s="96"/>
      <c r="DU23" s="96"/>
      <c r="DV23" s="96"/>
      <c r="DW23" s="96"/>
      <c r="DX23" s="96"/>
      <c r="DY23" s="96"/>
      <c r="DZ23" s="96"/>
      <c r="EA23" s="96"/>
      <c r="EB23" s="96"/>
      <c r="EC23" s="96"/>
      <c r="ED23" s="96"/>
      <c r="EE23" s="96"/>
      <c r="EF23" s="96"/>
      <c r="EG23" s="96"/>
      <c r="EH23" s="96"/>
      <c r="EI23" s="96"/>
      <c r="EJ23" s="96"/>
      <c r="EK23" s="96"/>
      <c r="EL23" s="96"/>
      <c r="EM23" s="96"/>
      <c r="EN23" s="96"/>
      <c r="EO23" s="96"/>
      <c r="EP23" s="96"/>
      <c r="EQ23" s="96"/>
      <c r="ER23" s="96"/>
      <c r="ES23" s="96"/>
      <c r="ET23" s="96"/>
      <c r="EU23" s="96"/>
      <c r="EV23" s="96"/>
      <c r="EW23" s="96"/>
      <c r="EX23" s="96"/>
      <c r="EY23" s="96"/>
      <c r="EZ23" s="96"/>
      <c r="FA23" s="96"/>
      <c r="FB23" s="96"/>
      <c r="FC23" s="96"/>
      <c r="FD23" s="96"/>
      <c r="FE23" s="96"/>
      <c r="FF23" s="96"/>
      <c r="FG23" s="96"/>
      <c r="FH23" s="96"/>
      <c r="FI23" s="96"/>
      <c r="FJ23" s="96"/>
      <c r="FK23" s="96"/>
      <c r="FL23" s="96"/>
      <c r="FM23" s="96"/>
      <c r="FN23" s="96"/>
      <c r="FO23" s="96"/>
      <c r="FP23" s="96"/>
      <c r="FQ23" s="96"/>
      <c r="FR23" s="96"/>
      <c r="FS23" s="96"/>
      <c r="FT23" s="96"/>
      <c r="FU23" s="96"/>
      <c r="FV23" s="96"/>
      <c r="FW23" s="96"/>
      <c r="FX23" s="96"/>
      <c r="FY23" s="96"/>
      <c r="FZ23" s="96"/>
      <c r="GA23" s="96"/>
      <c r="GB23" s="96"/>
      <c r="GC23" s="96"/>
      <c r="GD23" s="96"/>
      <c r="GE23" s="96"/>
      <c r="GF23" s="96"/>
      <c r="GG23" s="96"/>
      <c r="GH23" s="96"/>
      <c r="GI23" s="96"/>
      <c r="GJ23" s="96"/>
      <c r="GK23" s="96"/>
      <c r="GL23" s="96"/>
      <c r="GM23" s="96"/>
      <c r="GN23" s="96"/>
      <c r="GO23" s="96"/>
      <c r="GP23" s="96"/>
      <c r="GQ23" s="96"/>
      <c r="GR23" s="96"/>
      <c r="GS23" s="96"/>
      <c r="GT23" s="96"/>
      <c r="GU23" s="96"/>
      <c r="GV23" s="96"/>
      <c r="GW23" s="96"/>
      <c r="GX23" s="96"/>
      <c r="GY23" s="96"/>
      <c r="GZ23" s="96"/>
      <c r="HA23" s="96"/>
      <c r="HB23" s="96"/>
      <c r="HC23" s="96"/>
      <c r="HD23" s="96"/>
      <c r="HE23" s="96"/>
      <c r="HF23" s="96"/>
      <c r="HG23" s="96"/>
      <c r="HH23" s="96"/>
      <c r="HI23" s="96"/>
      <c r="HJ23" s="96"/>
      <c r="HK23" s="96"/>
      <c r="HL23" s="96"/>
      <c r="HM23" s="96"/>
      <c r="HN23" s="96"/>
      <c r="HO23" s="96"/>
      <c r="HP23" s="96"/>
      <c r="HQ23" s="96"/>
      <c r="HR23" s="96"/>
      <c r="HS23" s="96"/>
      <c r="HT23" s="96"/>
      <c r="HU23" s="96"/>
      <c r="HV23" s="96"/>
      <c r="HW23" s="96"/>
      <c r="HX23" s="96"/>
      <c r="HY23" s="96"/>
      <c r="HZ23" s="96"/>
      <c r="IA23" s="96"/>
      <c r="IB23" s="96"/>
      <c r="IC23" s="96"/>
      <c r="ID23" s="96"/>
      <c r="IE23" s="96"/>
      <c r="IF23" s="96"/>
      <c r="IG23" s="96"/>
      <c r="IH23" s="96"/>
      <c r="II23" s="96"/>
      <c r="IJ23" s="96"/>
      <c r="IK23" s="96"/>
      <c r="IL23" s="96"/>
      <c r="IM23" s="96"/>
      <c r="IN23" s="96"/>
      <c r="IO23" s="96"/>
      <c r="IP23" s="96"/>
      <c r="IQ23" s="96"/>
      <c r="IR23" s="96"/>
      <c r="IS23" s="96"/>
      <c r="IT23" s="96"/>
      <c r="IU23" s="96"/>
      <c r="IV23" s="96"/>
      <c r="IW23" s="96"/>
      <c r="IX23" s="96"/>
      <c r="IY23" s="96"/>
      <c r="IZ23" s="96"/>
      <c r="JA23" s="96"/>
      <c r="JB23" s="96"/>
      <c r="JC23" s="96"/>
    </row>
    <row r="24" spans="1:263" s="1" customFormat="1" ht="28.2" customHeight="1" x14ac:dyDescent="0.3">
      <c r="A24" s="96"/>
      <c r="B24" s="155" t="s">
        <v>101</v>
      </c>
      <c r="C24" s="155"/>
      <c r="D24" s="155"/>
      <c r="E24" s="155"/>
      <c r="F24" s="155"/>
      <c r="G24" s="155"/>
      <c r="H24" s="155"/>
      <c r="I24" s="155"/>
      <c r="J24" s="155"/>
      <c r="K24" s="155"/>
      <c r="L24" s="155"/>
      <c r="M24" s="155"/>
      <c r="N24" s="155"/>
      <c r="O24" s="155"/>
      <c r="P24" s="155"/>
      <c r="Q24" s="155"/>
      <c r="R24" s="156" t="s">
        <v>102</v>
      </c>
      <c r="S24" s="156"/>
      <c r="T24" s="156"/>
      <c r="U24" s="112">
        <v>112</v>
      </c>
      <c r="V24" s="157" t="s">
        <v>94</v>
      </c>
      <c r="W24" s="157"/>
      <c r="X24" s="157"/>
      <c r="Y24" s="158">
        <f>SUM(Y18:AH23)</f>
        <v>0</v>
      </c>
      <c r="Z24" s="158"/>
      <c r="AA24" s="158"/>
      <c r="AB24" s="158"/>
      <c r="AC24" s="158"/>
      <c r="AD24" s="158"/>
      <c r="AE24" s="158"/>
      <c r="AF24" s="158"/>
      <c r="AG24" s="158"/>
      <c r="AH24" s="158"/>
      <c r="AI24" s="97"/>
      <c r="AJ24" s="97"/>
      <c r="AK24" s="97"/>
      <c r="AL24" s="96"/>
      <c r="AM24" s="96"/>
      <c r="AN24" s="96"/>
      <c r="AO24" s="96"/>
      <c r="AP24" s="96"/>
      <c r="AQ24" s="96"/>
      <c r="AR24" s="96"/>
      <c r="AS24" s="96"/>
      <c r="AT24" s="96"/>
      <c r="AU24" s="96"/>
      <c r="AV24" s="96"/>
      <c r="AW24" s="96"/>
      <c r="AX24" s="96"/>
      <c r="AY24" s="96"/>
      <c r="AZ24" s="96"/>
      <c r="BA24" s="96"/>
      <c r="BB24" s="96"/>
      <c r="BC24" s="96"/>
      <c r="BD24" s="96"/>
      <c r="BE24" s="96"/>
      <c r="BF24" s="96"/>
      <c r="BG24" s="96"/>
      <c r="BH24" s="96"/>
      <c r="BI24" s="96"/>
      <c r="BJ24" s="96"/>
      <c r="BK24" s="96"/>
      <c r="BL24" s="96"/>
      <c r="BM24" s="96"/>
      <c r="BN24" s="96"/>
      <c r="BO24" s="96"/>
      <c r="BP24" s="96"/>
      <c r="BQ24" s="96"/>
      <c r="BR24" s="96"/>
      <c r="BS24" s="96"/>
      <c r="BT24" s="96"/>
      <c r="BU24" s="96"/>
      <c r="BV24" s="96"/>
      <c r="BW24" s="96"/>
      <c r="BX24" s="96"/>
      <c r="BY24" s="96"/>
      <c r="BZ24" s="96"/>
      <c r="CA24" s="96"/>
      <c r="CB24" s="96"/>
      <c r="CC24" s="96"/>
      <c r="CD24" s="96"/>
      <c r="CE24" s="96"/>
      <c r="CF24" s="96"/>
      <c r="CG24" s="96"/>
      <c r="CH24" s="96"/>
      <c r="CI24" s="96"/>
      <c r="CJ24" s="96"/>
      <c r="CK24" s="96"/>
      <c r="CL24" s="96"/>
      <c r="CM24" s="96"/>
      <c r="CN24" s="96"/>
      <c r="CO24" s="96"/>
      <c r="CP24" s="96"/>
      <c r="CQ24" s="96"/>
      <c r="CR24" s="96"/>
      <c r="CS24" s="96"/>
      <c r="CT24" s="96"/>
      <c r="CU24" s="96"/>
      <c r="CV24" s="96"/>
      <c r="CW24" s="96"/>
      <c r="CX24" s="96"/>
      <c r="CY24" s="96"/>
      <c r="CZ24" s="96"/>
      <c r="DA24" s="96"/>
      <c r="DB24" s="96"/>
      <c r="DC24" s="96"/>
      <c r="DD24" s="96"/>
      <c r="DE24" s="96"/>
      <c r="DF24" s="96"/>
      <c r="DG24" s="96"/>
      <c r="DH24" s="96"/>
      <c r="DI24" s="96"/>
      <c r="DJ24" s="96"/>
      <c r="DK24" s="96"/>
      <c r="DL24" s="96"/>
      <c r="DM24" s="96"/>
      <c r="DN24" s="96"/>
      <c r="DO24" s="96"/>
      <c r="DP24" s="96"/>
      <c r="DQ24" s="96"/>
      <c r="DR24" s="96"/>
      <c r="DS24" s="96"/>
      <c r="DT24" s="96"/>
      <c r="DU24" s="96"/>
      <c r="DV24" s="96"/>
      <c r="DW24" s="96"/>
      <c r="DX24" s="96"/>
      <c r="DY24" s="96"/>
      <c r="DZ24" s="96"/>
      <c r="EA24" s="96"/>
      <c r="EB24" s="96"/>
      <c r="EC24" s="96"/>
      <c r="ED24" s="96"/>
      <c r="EE24" s="96"/>
      <c r="EF24" s="96"/>
      <c r="EG24" s="96"/>
      <c r="EH24" s="96"/>
      <c r="EI24" s="96"/>
      <c r="EJ24" s="96"/>
      <c r="EK24" s="96"/>
      <c r="EL24" s="96"/>
      <c r="EM24" s="96"/>
      <c r="EN24" s="96"/>
      <c r="EO24" s="96"/>
      <c r="EP24" s="96"/>
      <c r="EQ24" s="96"/>
      <c r="ER24" s="96"/>
      <c r="ES24" s="96"/>
      <c r="ET24" s="96"/>
      <c r="EU24" s="96"/>
      <c r="EV24" s="96"/>
      <c r="EW24" s="96"/>
      <c r="EX24" s="96"/>
      <c r="EY24" s="96"/>
      <c r="EZ24" s="96"/>
      <c r="FA24" s="96"/>
      <c r="FB24" s="96"/>
      <c r="FC24" s="96"/>
      <c r="FD24" s="96"/>
      <c r="FE24" s="96"/>
      <c r="FF24" s="96"/>
      <c r="FG24" s="96"/>
      <c r="FH24" s="96"/>
      <c r="FI24" s="96"/>
      <c r="FJ24" s="96"/>
      <c r="FK24" s="96"/>
      <c r="FL24" s="96"/>
      <c r="FM24" s="96"/>
      <c r="FN24" s="96"/>
      <c r="FO24" s="96"/>
      <c r="FP24" s="96"/>
      <c r="FQ24" s="96"/>
      <c r="FR24" s="96"/>
      <c r="FS24" s="96"/>
      <c r="FT24" s="96"/>
      <c r="FU24" s="96"/>
      <c r="FV24" s="96"/>
      <c r="FW24" s="96"/>
      <c r="FX24" s="96"/>
      <c r="FY24" s="96"/>
      <c r="FZ24" s="96"/>
      <c r="GA24" s="96"/>
      <c r="GB24" s="96"/>
      <c r="GC24" s="96"/>
      <c r="GD24" s="96"/>
      <c r="GE24" s="96"/>
      <c r="GF24" s="96"/>
      <c r="GG24" s="96"/>
      <c r="GH24" s="96"/>
      <c r="GI24" s="96"/>
      <c r="GJ24" s="96"/>
      <c r="GK24" s="96"/>
      <c r="GL24" s="96"/>
      <c r="GM24" s="96"/>
      <c r="GN24" s="96"/>
      <c r="GO24" s="96"/>
      <c r="GP24" s="96"/>
      <c r="GQ24" s="96"/>
      <c r="GR24" s="96"/>
      <c r="GS24" s="96"/>
      <c r="GT24" s="96"/>
      <c r="GU24" s="96"/>
      <c r="GV24" s="96"/>
      <c r="GW24" s="96"/>
      <c r="GX24" s="96"/>
      <c r="GY24" s="96"/>
      <c r="GZ24" s="96"/>
      <c r="HA24" s="96"/>
      <c r="HB24" s="96"/>
      <c r="HC24" s="96"/>
      <c r="HD24" s="96"/>
      <c r="HE24" s="96"/>
      <c r="HF24" s="96"/>
      <c r="HG24" s="96"/>
      <c r="HH24" s="96"/>
      <c r="HI24" s="96"/>
      <c r="HJ24" s="96"/>
      <c r="HK24" s="96"/>
      <c r="HL24" s="96"/>
      <c r="HM24" s="96"/>
      <c r="HN24" s="96"/>
      <c r="HO24" s="96"/>
      <c r="HP24" s="96"/>
      <c r="HQ24" s="96"/>
      <c r="HR24" s="96"/>
      <c r="HS24" s="96"/>
      <c r="HT24" s="96"/>
      <c r="HU24" s="96"/>
      <c r="HV24" s="96"/>
      <c r="HW24" s="96"/>
      <c r="HX24" s="96"/>
      <c r="HY24" s="96"/>
      <c r="HZ24" s="96"/>
      <c r="IA24" s="96"/>
      <c r="IB24" s="96"/>
      <c r="IC24" s="96"/>
      <c r="ID24" s="96"/>
      <c r="IE24" s="96"/>
      <c r="IF24" s="96"/>
      <c r="IG24" s="96"/>
      <c r="IH24" s="96"/>
      <c r="II24" s="96"/>
      <c r="IJ24" s="96"/>
      <c r="IK24" s="96"/>
      <c r="IL24" s="96"/>
      <c r="IM24" s="96"/>
      <c r="IN24" s="96"/>
      <c r="IO24" s="96"/>
      <c r="IP24" s="96"/>
      <c r="IQ24" s="96"/>
      <c r="IR24" s="96"/>
      <c r="IS24" s="96"/>
      <c r="IT24" s="96"/>
      <c r="IU24" s="96"/>
      <c r="IV24" s="96"/>
      <c r="IW24" s="96"/>
      <c r="IX24" s="96"/>
      <c r="IY24" s="96"/>
      <c r="IZ24" s="96"/>
      <c r="JA24" s="96"/>
      <c r="JB24" s="96"/>
      <c r="JC24" s="96"/>
    </row>
    <row r="25" spans="1:263" s="88" customFormat="1" ht="139.19999999999999" customHeight="1" thickBot="1" x14ac:dyDescent="0.35">
      <c r="A25" s="110"/>
      <c r="B25" s="188" t="s">
        <v>174</v>
      </c>
      <c r="C25" s="188"/>
      <c r="D25" s="188"/>
      <c r="E25" s="188"/>
      <c r="F25" s="188"/>
      <c r="G25" s="188"/>
      <c r="H25" s="188"/>
      <c r="I25" s="188"/>
      <c r="J25" s="188"/>
      <c r="K25" s="188"/>
      <c r="L25" s="188"/>
      <c r="M25" s="188"/>
      <c r="N25" s="188"/>
      <c r="O25" s="188"/>
      <c r="P25" s="188"/>
      <c r="Q25" s="188"/>
      <c r="R25" s="188"/>
      <c r="S25" s="188"/>
      <c r="T25" s="188"/>
      <c r="U25" s="188"/>
      <c r="V25" s="188"/>
      <c r="W25" s="188"/>
      <c r="X25" s="188"/>
      <c r="Y25" s="188"/>
      <c r="Z25" s="188"/>
      <c r="AA25" s="188"/>
      <c r="AB25" s="188"/>
      <c r="AC25" s="188"/>
      <c r="AD25" s="188"/>
      <c r="AE25" s="188"/>
      <c r="AF25" s="188"/>
      <c r="AG25" s="188"/>
      <c r="AH25" s="188"/>
      <c r="AI25" s="97"/>
      <c r="AJ25" s="97"/>
      <c r="AK25" s="97"/>
      <c r="AL25" s="110"/>
      <c r="AM25" s="110"/>
      <c r="AN25" s="110"/>
      <c r="AO25" s="110"/>
      <c r="AP25" s="110"/>
      <c r="AQ25" s="110"/>
      <c r="AR25" s="110"/>
      <c r="AS25" s="110"/>
      <c r="AT25" s="110"/>
      <c r="AU25" s="110"/>
      <c r="AV25" s="110"/>
      <c r="AW25" s="110"/>
      <c r="AX25" s="110"/>
      <c r="AY25" s="110"/>
      <c r="AZ25" s="110"/>
      <c r="BA25" s="110"/>
      <c r="BB25" s="110"/>
      <c r="BC25" s="110"/>
      <c r="BD25" s="110"/>
      <c r="BE25" s="110"/>
      <c r="BF25" s="110"/>
      <c r="BG25" s="110"/>
      <c r="BH25" s="110"/>
      <c r="BI25" s="110"/>
      <c r="BJ25" s="110"/>
      <c r="BK25" s="110"/>
      <c r="BL25" s="110"/>
      <c r="BM25" s="110"/>
      <c r="BN25" s="110"/>
      <c r="BO25" s="110"/>
      <c r="BP25" s="110"/>
      <c r="BQ25" s="110"/>
      <c r="BR25" s="110"/>
      <c r="BS25" s="110"/>
      <c r="BT25" s="110"/>
      <c r="BU25" s="110"/>
      <c r="BV25" s="110"/>
      <c r="BW25" s="110"/>
      <c r="BX25" s="110"/>
      <c r="BY25" s="110"/>
      <c r="BZ25" s="110"/>
      <c r="CA25" s="110"/>
      <c r="CB25" s="110"/>
      <c r="CC25" s="110"/>
      <c r="CD25" s="110"/>
      <c r="CE25" s="110"/>
      <c r="CF25" s="110"/>
      <c r="CG25" s="110"/>
      <c r="CH25" s="110"/>
      <c r="CI25" s="110"/>
      <c r="CJ25" s="110"/>
      <c r="CK25" s="110"/>
      <c r="CL25" s="110"/>
      <c r="CM25" s="110"/>
      <c r="CN25" s="110"/>
      <c r="CO25" s="110"/>
      <c r="CP25" s="110"/>
      <c r="CQ25" s="110"/>
      <c r="CR25" s="110"/>
      <c r="CS25" s="110"/>
      <c r="CT25" s="110"/>
      <c r="CU25" s="110"/>
      <c r="CV25" s="110"/>
      <c r="CW25" s="110"/>
      <c r="CX25" s="110"/>
      <c r="CY25" s="110"/>
      <c r="CZ25" s="110"/>
      <c r="DA25" s="110"/>
      <c r="DB25" s="110"/>
      <c r="DC25" s="110"/>
      <c r="DD25" s="110"/>
      <c r="DE25" s="110"/>
      <c r="DF25" s="110"/>
      <c r="DG25" s="110"/>
      <c r="DH25" s="110"/>
      <c r="DI25" s="110"/>
      <c r="DJ25" s="110"/>
      <c r="DK25" s="110"/>
      <c r="DL25" s="110"/>
      <c r="DM25" s="110"/>
      <c r="DN25" s="110"/>
      <c r="DO25" s="110"/>
      <c r="DP25" s="110"/>
      <c r="DQ25" s="110"/>
      <c r="DR25" s="110"/>
      <c r="DS25" s="110"/>
      <c r="DT25" s="110"/>
      <c r="DU25" s="110"/>
      <c r="DV25" s="110"/>
      <c r="DW25" s="110"/>
      <c r="DX25" s="110"/>
      <c r="DY25" s="110"/>
      <c r="DZ25" s="110"/>
      <c r="EA25" s="110"/>
      <c r="EB25" s="110"/>
      <c r="EC25" s="110"/>
      <c r="ED25" s="110"/>
      <c r="EE25" s="110"/>
      <c r="EF25" s="110"/>
      <c r="EG25" s="110"/>
      <c r="EH25" s="110"/>
      <c r="EI25" s="110"/>
      <c r="EJ25" s="110"/>
      <c r="EK25" s="110"/>
      <c r="EL25" s="110"/>
      <c r="EM25" s="110"/>
      <c r="EN25" s="110"/>
      <c r="EO25" s="110"/>
      <c r="EP25" s="110"/>
      <c r="EQ25" s="110"/>
      <c r="ER25" s="110"/>
      <c r="ES25" s="110"/>
      <c r="ET25" s="110"/>
      <c r="EU25" s="110"/>
      <c r="EV25" s="110"/>
      <c r="EW25" s="110"/>
      <c r="EX25" s="110"/>
      <c r="EY25" s="110"/>
      <c r="EZ25" s="110"/>
      <c r="FA25" s="110"/>
      <c r="FB25" s="110"/>
      <c r="FC25" s="110"/>
      <c r="FD25" s="110"/>
      <c r="FE25" s="110"/>
      <c r="FF25" s="110"/>
      <c r="FG25" s="110"/>
      <c r="FH25" s="110"/>
      <c r="FI25" s="110"/>
      <c r="FJ25" s="110"/>
      <c r="FK25" s="110"/>
      <c r="FL25" s="110"/>
      <c r="FM25" s="110"/>
      <c r="FN25" s="110"/>
      <c r="FO25" s="110"/>
      <c r="FP25" s="110"/>
      <c r="FQ25" s="110"/>
      <c r="FR25" s="110"/>
      <c r="FS25" s="110"/>
      <c r="FT25" s="110"/>
      <c r="FU25" s="110"/>
      <c r="FV25" s="110"/>
      <c r="FW25" s="110"/>
      <c r="FX25" s="110"/>
      <c r="FY25" s="110"/>
      <c r="FZ25" s="110"/>
      <c r="GA25" s="110"/>
      <c r="GB25" s="110"/>
      <c r="GC25" s="110"/>
      <c r="GD25" s="110"/>
      <c r="GE25" s="110"/>
      <c r="GF25" s="110"/>
      <c r="GG25" s="110"/>
      <c r="GH25" s="110"/>
      <c r="GI25" s="110"/>
      <c r="GJ25" s="110"/>
      <c r="GK25" s="110"/>
      <c r="GL25" s="110"/>
      <c r="GM25" s="110"/>
      <c r="GN25" s="110"/>
      <c r="GO25" s="110"/>
      <c r="GP25" s="110"/>
      <c r="GQ25" s="110"/>
      <c r="GR25" s="110"/>
      <c r="GS25" s="110"/>
      <c r="GT25" s="110"/>
      <c r="GU25" s="110"/>
      <c r="GV25" s="110"/>
      <c r="GW25" s="110"/>
      <c r="GX25" s="110"/>
      <c r="GY25" s="110"/>
      <c r="GZ25" s="110"/>
      <c r="HA25" s="110"/>
      <c r="HB25" s="110"/>
      <c r="HC25" s="110"/>
      <c r="HD25" s="110"/>
      <c r="HE25" s="110"/>
      <c r="HF25" s="110"/>
      <c r="HG25" s="110"/>
      <c r="HH25" s="110"/>
      <c r="HI25" s="110"/>
      <c r="HJ25" s="110"/>
      <c r="HK25" s="110"/>
      <c r="HL25" s="110"/>
      <c r="HM25" s="110"/>
      <c r="HN25" s="110"/>
      <c r="HO25" s="110"/>
      <c r="HP25" s="110"/>
      <c r="HQ25" s="110"/>
      <c r="HR25" s="110"/>
      <c r="HS25" s="110"/>
      <c r="HT25" s="110"/>
      <c r="HU25" s="110"/>
      <c r="HV25" s="110"/>
      <c r="HW25" s="110"/>
      <c r="HX25" s="110"/>
      <c r="HY25" s="110"/>
      <c r="HZ25" s="110"/>
      <c r="IA25" s="110"/>
      <c r="IB25" s="110"/>
      <c r="IC25" s="110"/>
      <c r="ID25" s="110"/>
      <c r="IE25" s="110"/>
      <c r="IF25" s="110"/>
      <c r="IG25" s="110"/>
      <c r="IH25" s="110"/>
      <c r="II25" s="110"/>
      <c r="IJ25" s="110"/>
      <c r="IK25" s="110"/>
      <c r="IL25" s="110"/>
      <c r="IM25" s="110"/>
      <c r="IN25" s="110"/>
      <c r="IO25" s="110"/>
      <c r="IP25" s="110"/>
      <c r="IQ25" s="110"/>
      <c r="IR25" s="110"/>
      <c r="IS25" s="110"/>
      <c r="IT25" s="110"/>
      <c r="IU25" s="110"/>
      <c r="IV25" s="110"/>
      <c r="IW25" s="110"/>
      <c r="IX25" s="110"/>
      <c r="IY25" s="110"/>
      <c r="IZ25" s="110"/>
      <c r="JA25" s="110"/>
      <c r="JB25" s="110"/>
      <c r="JC25" s="110"/>
    </row>
    <row r="26" spans="1:263" s="1" customFormat="1" ht="22.5" customHeight="1" thickBot="1" x14ac:dyDescent="0.3">
      <c r="A26" s="96"/>
      <c r="B26" s="111"/>
      <c r="C26" s="111"/>
      <c r="D26" s="111"/>
      <c r="E26" s="111"/>
      <c r="F26" s="111"/>
      <c r="G26" s="111"/>
      <c r="H26" s="111"/>
      <c r="I26" s="111"/>
      <c r="J26" s="111"/>
      <c r="K26" s="111"/>
      <c r="L26" s="111"/>
      <c r="M26" s="111"/>
      <c r="N26" s="111"/>
      <c r="O26" s="111"/>
      <c r="P26" s="111"/>
      <c r="Q26" s="111"/>
      <c r="R26" s="111"/>
      <c r="S26" s="111"/>
      <c r="T26" s="111"/>
      <c r="U26" s="111"/>
      <c r="V26" s="111"/>
      <c r="W26" s="111"/>
      <c r="X26" s="111"/>
      <c r="Y26" s="111"/>
      <c r="Z26" s="111"/>
      <c r="AA26" s="111"/>
      <c r="AB26" s="111"/>
      <c r="AC26" s="111"/>
      <c r="AD26" s="111"/>
      <c r="AE26" s="111"/>
      <c r="AF26" s="111"/>
      <c r="AG26" s="111"/>
      <c r="AH26" s="111"/>
      <c r="AI26" s="115"/>
      <c r="AJ26" s="111"/>
      <c r="AK26" s="111"/>
      <c r="AL26" s="96"/>
      <c r="AM26" s="96"/>
      <c r="AN26" s="96"/>
      <c r="AO26" s="96"/>
      <c r="AP26" s="96"/>
      <c r="AQ26" s="96"/>
      <c r="AR26" s="96"/>
      <c r="AS26" s="96"/>
      <c r="AT26" s="96"/>
      <c r="AU26" s="96"/>
      <c r="AV26" s="96"/>
      <c r="AW26" s="96"/>
      <c r="AX26" s="96"/>
      <c r="AY26" s="96"/>
      <c r="AZ26" s="96"/>
      <c r="BA26" s="96"/>
      <c r="BB26" s="96"/>
      <c r="BC26" s="96"/>
      <c r="BD26" s="96"/>
      <c r="BE26" s="96"/>
      <c r="BF26" s="96"/>
      <c r="BG26" s="96"/>
      <c r="BH26" s="96"/>
      <c r="BI26" s="96"/>
      <c r="BJ26" s="96"/>
      <c r="BK26" s="96"/>
      <c r="BL26" s="96"/>
      <c r="BM26" s="96"/>
      <c r="BN26" s="96"/>
      <c r="BO26" s="96"/>
      <c r="BP26" s="96"/>
      <c r="BQ26" s="96"/>
      <c r="BR26" s="96"/>
      <c r="BS26" s="96"/>
      <c r="BT26" s="96"/>
      <c r="BU26" s="96"/>
      <c r="BV26" s="96"/>
      <c r="BW26" s="96"/>
      <c r="BX26" s="96"/>
      <c r="BY26" s="96"/>
      <c r="BZ26" s="96"/>
      <c r="CA26" s="96"/>
      <c r="CB26" s="96"/>
      <c r="CC26" s="96"/>
      <c r="CD26" s="96"/>
      <c r="CE26" s="96"/>
      <c r="CF26" s="96"/>
      <c r="CG26" s="96"/>
      <c r="CH26" s="96"/>
      <c r="CI26" s="96"/>
      <c r="CJ26" s="96"/>
      <c r="CK26" s="96"/>
      <c r="CL26" s="96"/>
      <c r="CM26" s="96"/>
      <c r="CN26" s="96"/>
      <c r="CO26" s="96"/>
      <c r="CP26" s="96"/>
      <c r="CQ26" s="96"/>
      <c r="CR26" s="96"/>
      <c r="CS26" s="96"/>
      <c r="CT26" s="96"/>
      <c r="CU26" s="96"/>
      <c r="CV26" s="96"/>
      <c r="CW26" s="96"/>
      <c r="CX26" s="96"/>
      <c r="CY26" s="96"/>
      <c r="CZ26" s="96"/>
      <c r="DA26" s="96"/>
      <c r="DB26" s="96"/>
      <c r="DC26" s="96"/>
      <c r="DD26" s="96"/>
      <c r="DE26" s="96"/>
      <c r="DF26" s="96"/>
      <c r="DG26" s="96"/>
      <c r="DH26" s="96"/>
      <c r="DI26" s="96"/>
      <c r="DJ26" s="96"/>
      <c r="DK26" s="96"/>
      <c r="DL26" s="96"/>
      <c r="DM26" s="96"/>
      <c r="DN26" s="96"/>
      <c r="DO26" s="96"/>
      <c r="DP26" s="96"/>
      <c r="DQ26" s="96"/>
      <c r="DR26" s="96"/>
      <c r="DS26" s="96"/>
      <c r="DT26" s="96"/>
      <c r="DU26" s="96"/>
      <c r="DV26" s="96"/>
      <c r="DW26" s="96"/>
      <c r="DX26" s="96"/>
      <c r="DY26" s="96"/>
      <c r="DZ26" s="96"/>
      <c r="EA26" s="96"/>
      <c r="EB26" s="96"/>
      <c r="EC26" s="96"/>
      <c r="ED26" s="96"/>
      <c r="EE26" s="96"/>
      <c r="EF26" s="96"/>
      <c r="EG26" s="96"/>
      <c r="EH26" s="96"/>
      <c r="EI26" s="96"/>
      <c r="EJ26" s="96"/>
      <c r="EK26" s="96"/>
      <c r="EL26" s="96"/>
      <c r="EM26" s="96"/>
      <c r="EN26" s="96"/>
      <c r="EO26" s="96"/>
      <c r="EP26" s="96"/>
      <c r="EQ26" s="96"/>
      <c r="ER26" s="96"/>
      <c r="ES26" s="96"/>
      <c r="ET26" s="96"/>
      <c r="EU26" s="96"/>
      <c r="EV26" s="96"/>
      <c r="EW26" s="96"/>
      <c r="EX26" s="96"/>
      <c r="EY26" s="96"/>
      <c r="EZ26" s="96"/>
      <c r="FA26" s="96"/>
      <c r="FB26" s="96"/>
      <c r="FC26" s="96"/>
      <c r="FD26" s="96"/>
      <c r="FE26" s="96"/>
      <c r="FF26" s="96"/>
      <c r="FG26" s="96"/>
      <c r="FH26" s="96"/>
      <c r="FI26" s="96"/>
      <c r="FJ26" s="96"/>
      <c r="FK26" s="96"/>
      <c r="FL26" s="96"/>
      <c r="FM26" s="96"/>
      <c r="FN26" s="96"/>
      <c r="FO26" s="96"/>
      <c r="FP26" s="96"/>
      <c r="FQ26" s="96"/>
      <c r="FR26" s="96"/>
      <c r="FS26" s="96"/>
      <c r="FT26" s="96"/>
      <c r="FU26" s="96"/>
      <c r="FV26" s="96"/>
      <c r="FW26" s="96"/>
      <c r="FX26" s="96"/>
      <c r="FY26" s="96"/>
      <c r="FZ26" s="96"/>
      <c r="GA26" s="96"/>
      <c r="GB26" s="96"/>
      <c r="GC26" s="96"/>
      <c r="GD26" s="96"/>
      <c r="GE26" s="96"/>
      <c r="GF26" s="96"/>
      <c r="GG26" s="96"/>
      <c r="GH26" s="96"/>
      <c r="GI26" s="96"/>
      <c r="GJ26" s="96"/>
      <c r="GK26" s="96"/>
      <c r="GL26" s="96"/>
      <c r="GM26" s="96"/>
      <c r="GN26" s="96"/>
      <c r="GO26" s="96"/>
      <c r="GP26" s="96"/>
      <c r="GQ26" s="96"/>
      <c r="GR26" s="96"/>
      <c r="GS26" s="96"/>
      <c r="GT26" s="96"/>
      <c r="GU26" s="96"/>
      <c r="GV26" s="96"/>
      <c r="GW26" s="96"/>
      <c r="GX26" s="96"/>
      <c r="GY26" s="96"/>
      <c r="GZ26" s="96"/>
      <c r="HA26" s="96"/>
      <c r="HB26" s="96"/>
      <c r="HC26" s="96"/>
      <c r="HD26" s="96"/>
      <c r="HE26" s="96"/>
      <c r="HF26" s="96"/>
      <c r="HG26" s="96"/>
      <c r="HH26" s="96"/>
      <c r="HI26" s="96"/>
      <c r="HJ26" s="96"/>
      <c r="HK26" s="96"/>
      <c r="HL26" s="96"/>
      <c r="HM26" s="96"/>
      <c r="HN26" s="96"/>
      <c r="HO26" s="96"/>
      <c r="HP26" s="96"/>
      <c r="HQ26" s="96"/>
      <c r="HR26" s="96"/>
      <c r="HS26" s="96"/>
      <c r="HT26" s="96"/>
      <c r="HU26" s="96"/>
      <c r="HV26" s="96"/>
      <c r="HW26" s="96"/>
      <c r="HX26" s="96"/>
      <c r="HY26" s="96"/>
      <c r="HZ26" s="96"/>
      <c r="IA26" s="96"/>
      <c r="IB26" s="96"/>
      <c r="IC26" s="96"/>
      <c r="ID26" s="96"/>
      <c r="IE26" s="96"/>
      <c r="IF26" s="96"/>
      <c r="IG26" s="96"/>
      <c r="IH26" s="96"/>
      <c r="II26" s="96"/>
      <c r="IJ26" s="96"/>
      <c r="IK26" s="96"/>
      <c r="IL26" s="96"/>
      <c r="IM26" s="96"/>
      <c r="IN26" s="96"/>
      <c r="IO26" s="96"/>
      <c r="IP26" s="96"/>
      <c r="IQ26" s="96"/>
      <c r="IR26" s="96"/>
      <c r="IS26" s="96"/>
      <c r="IT26" s="96"/>
      <c r="IU26" s="96"/>
      <c r="IV26" s="96"/>
      <c r="IW26" s="96"/>
      <c r="IX26" s="96"/>
      <c r="IY26" s="96"/>
      <c r="IZ26" s="96"/>
      <c r="JA26" s="96"/>
      <c r="JB26" s="96"/>
      <c r="JC26" s="96"/>
    </row>
    <row r="27" spans="1:263" s="1" customFormat="1" ht="16.05" customHeight="1" x14ac:dyDescent="0.3">
      <c r="A27" s="96"/>
      <c r="B27" s="173" t="s">
        <v>103</v>
      </c>
      <c r="C27" s="173"/>
      <c r="D27" s="173"/>
      <c r="E27" s="173"/>
      <c r="F27" s="173"/>
      <c r="G27" s="173"/>
      <c r="H27" s="173"/>
      <c r="I27" s="173"/>
      <c r="J27" s="173"/>
      <c r="K27" s="173"/>
      <c r="L27" s="173"/>
      <c r="M27" s="173"/>
      <c r="N27" s="173"/>
      <c r="O27" s="173"/>
      <c r="P27" s="173"/>
      <c r="Q27" s="173"/>
      <c r="R27" s="173"/>
      <c r="S27" s="173"/>
      <c r="T27" s="173"/>
      <c r="U27" s="173"/>
      <c r="V27" s="173"/>
      <c r="W27" s="173"/>
      <c r="X27" s="173"/>
      <c r="Y27" s="173"/>
      <c r="Z27" s="173"/>
      <c r="AA27" s="173"/>
      <c r="AB27" s="173"/>
      <c r="AC27" s="173"/>
      <c r="AD27" s="173"/>
      <c r="AE27" s="173"/>
      <c r="AF27" s="173"/>
      <c r="AG27" s="173"/>
      <c r="AH27" s="173"/>
      <c r="AI27" s="97"/>
      <c r="AJ27" s="97"/>
      <c r="AK27" s="97"/>
      <c r="AL27" s="96"/>
      <c r="AM27" s="96"/>
      <c r="AN27" s="96"/>
      <c r="AO27" s="96"/>
      <c r="AP27" s="96"/>
      <c r="AQ27" s="96"/>
      <c r="AR27" s="96"/>
      <c r="AS27" s="96"/>
      <c r="AT27" s="96"/>
      <c r="AU27" s="96"/>
      <c r="AV27" s="96"/>
      <c r="AW27" s="96"/>
      <c r="AX27" s="96"/>
      <c r="AY27" s="96"/>
      <c r="AZ27" s="96"/>
      <c r="BA27" s="96"/>
      <c r="BB27" s="96"/>
      <c r="BC27" s="96"/>
      <c r="BD27" s="96"/>
      <c r="BE27" s="96"/>
      <c r="BF27" s="96"/>
      <c r="BG27" s="96"/>
      <c r="BH27" s="96"/>
      <c r="BI27" s="96"/>
      <c r="BJ27" s="96"/>
      <c r="BK27" s="96"/>
      <c r="BL27" s="96"/>
      <c r="BM27" s="96"/>
      <c r="BN27" s="96"/>
      <c r="BO27" s="96"/>
      <c r="BP27" s="96"/>
      <c r="BQ27" s="96"/>
      <c r="BR27" s="96"/>
      <c r="BS27" s="96"/>
      <c r="BT27" s="96"/>
      <c r="BU27" s="96"/>
      <c r="BV27" s="96"/>
      <c r="BW27" s="96"/>
      <c r="BX27" s="96"/>
      <c r="BY27" s="96"/>
      <c r="BZ27" s="96"/>
      <c r="CA27" s="96"/>
      <c r="CB27" s="96"/>
      <c r="CC27" s="96"/>
      <c r="CD27" s="96"/>
      <c r="CE27" s="96"/>
      <c r="CF27" s="96"/>
      <c r="CG27" s="96"/>
      <c r="CH27" s="96"/>
      <c r="CI27" s="96"/>
      <c r="CJ27" s="96"/>
      <c r="CK27" s="96"/>
      <c r="CL27" s="96"/>
      <c r="CM27" s="96"/>
      <c r="CN27" s="96"/>
      <c r="CO27" s="96"/>
      <c r="CP27" s="96"/>
      <c r="CQ27" s="96"/>
      <c r="CR27" s="96"/>
      <c r="CS27" s="96"/>
      <c r="CT27" s="96"/>
      <c r="CU27" s="96"/>
      <c r="CV27" s="96"/>
      <c r="CW27" s="96"/>
      <c r="CX27" s="96"/>
      <c r="CY27" s="96"/>
      <c r="CZ27" s="96"/>
      <c r="DA27" s="96"/>
      <c r="DB27" s="96"/>
      <c r="DC27" s="96"/>
      <c r="DD27" s="96"/>
      <c r="DE27" s="96"/>
      <c r="DF27" s="96"/>
      <c r="DG27" s="96"/>
      <c r="DH27" s="96"/>
      <c r="DI27" s="96"/>
      <c r="DJ27" s="96"/>
      <c r="DK27" s="96"/>
      <c r="DL27" s="96"/>
      <c r="DM27" s="96"/>
      <c r="DN27" s="96"/>
      <c r="DO27" s="96"/>
      <c r="DP27" s="96"/>
      <c r="DQ27" s="96"/>
      <c r="DR27" s="96"/>
      <c r="DS27" s="96"/>
      <c r="DT27" s="96"/>
      <c r="DU27" s="96"/>
      <c r="DV27" s="96"/>
      <c r="DW27" s="96"/>
      <c r="DX27" s="96"/>
      <c r="DY27" s="96"/>
      <c r="DZ27" s="96"/>
      <c r="EA27" s="96"/>
      <c r="EB27" s="96"/>
      <c r="EC27" s="96"/>
      <c r="ED27" s="96"/>
      <c r="EE27" s="96"/>
      <c r="EF27" s="96"/>
      <c r="EG27" s="96"/>
      <c r="EH27" s="96"/>
      <c r="EI27" s="96"/>
      <c r="EJ27" s="96"/>
      <c r="EK27" s="96"/>
      <c r="EL27" s="96"/>
      <c r="EM27" s="96"/>
      <c r="EN27" s="96"/>
      <c r="EO27" s="96"/>
      <c r="EP27" s="96"/>
      <c r="EQ27" s="96"/>
      <c r="ER27" s="96"/>
      <c r="ES27" s="96"/>
      <c r="ET27" s="96"/>
      <c r="EU27" s="96"/>
      <c r="EV27" s="96"/>
      <c r="EW27" s="96"/>
      <c r="EX27" s="96"/>
      <c r="EY27" s="96"/>
      <c r="EZ27" s="96"/>
      <c r="FA27" s="96"/>
      <c r="FB27" s="96"/>
      <c r="FC27" s="96"/>
      <c r="FD27" s="96"/>
      <c r="FE27" s="96"/>
      <c r="FF27" s="96"/>
      <c r="FG27" s="96"/>
      <c r="FH27" s="96"/>
      <c r="FI27" s="96"/>
      <c r="FJ27" s="96"/>
      <c r="FK27" s="96"/>
      <c r="FL27" s="96"/>
      <c r="FM27" s="96"/>
      <c r="FN27" s="96"/>
      <c r="FO27" s="96"/>
      <c r="FP27" s="96"/>
      <c r="FQ27" s="96"/>
      <c r="FR27" s="96"/>
      <c r="FS27" s="96"/>
      <c r="FT27" s="96"/>
      <c r="FU27" s="96"/>
      <c r="FV27" s="96"/>
      <c r="FW27" s="96"/>
      <c r="FX27" s="96"/>
      <c r="FY27" s="96"/>
      <c r="FZ27" s="96"/>
      <c r="GA27" s="96"/>
      <c r="GB27" s="96"/>
      <c r="GC27" s="96"/>
      <c r="GD27" s="96"/>
      <c r="GE27" s="96"/>
      <c r="GF27" s="96"/>
      <c r="GG27" s="96"/>
      <c r="GH27" s="96"/>
      <c r="GI27" s="96"/>
      <c r="GJ27" s="96"/>
      <c r="GK27" s="96"/>
      <c r="GL27" s="96"/>
      <c r="GM27" s="96"/>
      <c r="GN27" s="96"/>
      <c r="GO27" s="96"/>
      <c r="GP27" s="96"/>
      <c r="GQ27" s="96"/>
      <c r="GR27" s="96"/>
      <c r="GS27" s="96"/>
      <c r="GT27" s="96"/>
      <c r="GU27" s="96"/>
      <c r="GV27" s="96"/>
      <c r="GW27" s="96"/>
      <c r="GX27" s="96"/>
      <c r="GY27" s="96"/>
      <c r="GZ27" s="96"/>
      <c r="HA27" s="96"/>
      <c r="HB27" s="96"/>
      <c r="HC27" s="96"/>
      <c r="HD27" s="96"/>
      <c r="HE27" s="96"/>
      <c r="HF27" s="96"/>
      <c r="HG27" s="96"/>
      <c r="HH27" s="96"/>
      <c r="HI27" s="96"/>
      <c r="HJ27" s="96"/>
      <c r="HK27" s="96"/>
      <c r="HL27" s="96"/>
      <c r="HM27" s="96"/>
      <c r="HN27" s="96"/>
      <c r="HO27" s="96"/>
      <c r="HP27" s="96"/>
      <c r="HQ27" s="96"/>
      <c r="HR27" s="96"/>
      <c r="HS27" s="96"/>
      <c r="HT27" s="96"/>
      <c r="HU27" s="96"/>
      <c r="HV27" s="96"/>
      <c r="HW27" s="96"/>
      <c r="HX27" s="96"/>
      <c r="HY27" s="96"/>
      <c r="HZ27" s="96"/>
      <c r="IA27" s="96"/>
      <c r="IB27" s="96"/>
      <c r="IC27" s="96"/>
      <c r="ID27" s="96"/>
      <c r="IE27" s="96"/>
      <c r="IF27" s="96"/>
      <c r="IG27" s="96"/>
      <c r="IH27" s="96"/>
      <c r="II27" s="96"/>
      <c r="IJ27" s="96"/>
      <c r="IK27" s="96"/>
      <c r="IL27" s="96"/>
      <c r="IM27" s="96"/>
      <c r="IN27" s="96"/>
      <c r="IO27" s="96"/>
      <c r="IP27" s="96"/>
      <c r="IQ27" s="96"/>
      <c r="IR27" s="96"/>
      <c r="IS27" s="96"/>
      <c r="IT27" s="96"/>
      <c r="IU27" s="96"/>
      <c r="IV27" s="96"/>
      <c r="IW27" s="96"/>
      <c r="IX27" s="96"/>
      <c r="IY27" s="96"/>
      <c r="IZ27" s="96"/>
      <c r="JA27" s="96"/>
      <c r="JB27" s="96"/>
      <c r="JC27" s="96"/>
    </row>
    <row r="28" spans="1:263" s="1" customFormat="1" ht="16.05" customHeight="1" thickBot="1" x14ac:dyDescent="0.35">
      <c r="A28" s="96"/>
      <c r="B28" s="191">
        <v>113</v>
      </c>
      <c r="C28" s="175" t="s">
        <v>104</v>
      </c>
      <c r="D28" s="175"/>
      <c r="E28" s="175"/>
      <c r="F28" s="175"/>
      <c r="G28" s="175"/>
      <c r="H28" s="175"/>
      <c r="I28" s="175"/>
      <c r="J28" s="175"/>
      <c r="K28" s="175"/>
      <c r="L28" s="175"/>
      <c r="M28" s="175"/>
      <c r="N28" s="175"/>
      <c r="O28" s="175"/>
      <c r="P28" s="192">
        <v>114</v>
      </c>
      <c r="Q28" s="177" t="s">
        <v>149</v>
      </c>
      <c r="R28" s="177"/>
      <c r="S28" s="177"/>
      <c r="T28" s="177"/>
      <c r="U28" s="177"/>
      <c r="V28" s="177"/>
      <c r="W28" s="177"/>
      <c r="X28" s="177"/>
      <c r="Y28" s="177"/>
      <c r="Z28" s="177"/>
      <c r="AA28" s="177"/>
      <c r="AB28" s="177"/>
      <c r="AC28" s="177"/>
      <c r="AD28" s="177"/>
      <c r="AE28" s="177"/>
      <c r="AF28" s="177"/>
      <c r="AG28" s="177"/>
      <c r="AH28" s="177"/>
      <c r="AI28" s="97"/>
      <c r="AJ28" s="97"/>
      <c r="AK28" s="97"/>
      <c r="AL28" s="96"/>
      <c r="AM28" s="96"/>
      <c r="AN28" s="96"/>
      <c r="AO28" s="96"/>
      <c r="AP28" s="96"/>
      <c r="AQ28" s="96"/>
      <c r="AR28" s="96"/>
      <c r="AS28" s="96"/>
      <c r="AT28" s="96"/>
      <c r="AU28" s="96"/>
      <c r="AV28" s="96"/>
      <c r="AW28" s="96"/>
      <c r="AX28" s="96"/>
      <c r="AY28" s="96"/>
      <c r="AZ28" s="96"/>
      <c r="BA28" s="96"/>
      <c r="BB28" s="96"/>
      <c r="BC28" s="96"/>
      <c r="BD28" s="96"/>
      <c r="BE28" s="96"/>
      <c r="BF28" s="96"/>
      <c r="BG28" s="96"/>
      <c r="BH28" s="96"/>
      <c r="BI28" s="96"/>
      <c r="BJ28" s="96"/>
      <c r="BK28" s="96"/>
      <c r="BL28" s="96"/>
      <c r="BM28" s="96"/>
      <c r="BN28" s="96"/>
      <c r="BO28" s="96"/>
      <c r="BP28" s="96"/>
      <c r="BQ28" s="96"/>
      <c r="BR28" s="96"/>
      <c r="BS28" s="96"/>
      <c r="BT28" s="96"/>
      <c r="BU28" s="96"/>
      <c r="BV28" s="96"/>
      <c r="BW28" s="96"/>
      <c r="BX28" s="96"/>
      <c r="BY28" s="96"/>
      <c r="BZ28" s="96"/>
      <c r="CA28" s="96"/>
      <c r="CB28" s="96"/>
      <c r="CC28" s="96"/>
      <c r="CD28" s="96"/>
      <c r="CE28" s="96"/>
      <c r="CF28" s="96"/>
      <c r="CG28" s="96"/>
      <c r="CH28" s="96"/>
      <c r="CI28" s="96"/>
      <c r="CJ28" s="96"/>
      <c r="CK28" s="96"/>
      <c r="CL28" s="96"/>
      <c r="CM28" s="96"/>
      <c r="CN28" s="96"/>
      <c r="CO28" s="96"/>
      <c r="CP28" s="96"/>
      <c r="CQ28" s="96"/>
      <c r="CR28" s="96"/>
      <c r="CS28" s="96"/>
      <c r="CT28" s="96"/>
      <c r="CU28" s="96"/>
      <c r="CV28" s="96"/>
      <c r="CW28" s="96"/>
      <c r="CX28" s="96"/>
      <c r="CY28" s="96"/>
      <c r="CZ28" s="96"/>
      <c r="DA28" s="96"/>
      <c r="DB28" s="96"/>
      <c r="DC28" s="96"/>
      <c r="DD28" s="96"/>
      <c r="DE28" s="96"/>
      <c r="DF28" s="96"/>
      <c r="DG28" s="96"/>
      <c r="DH28" s="96"/>
      <c r="DI28" s="96"/>
      <c r="DJ28" s="96"/>
      <c r="DK28" s="96"/>
      <c r="DL28" s="96"/>
      <c r="DM28" s="96"/>
      <c r="DN28" s="96"/>
      <c r="DO28" s="96"/>
      <c r="DP28" s="96"/>
      <c r="DQ28" s="96"/>
      <c r="DR28" s="96"/>
      <c r="DS28" s="96"/>
      <c r="DT28" s="96"/>
      <c r="DU28" s="96"/>
      <c r="DV28" s="96"/>
      <c r="DW28" s="96"/>
      <c r="DX28" s="96"/>
      <c r="DY28" s="96"/>
      <c r="DZ28" s="96"/>
      <c r="EA28" s="96"/>
      <c r="EB28" s="96"/>
      <c r="EC28" s="96"/>
      <c r="ED28" s="96"/>
      <c r="EE28" s="96"/>
      <c r="EF28" s="96"/>
      <c r="EG28" s="96"/>
      <c r="EH28" s="96"/>
      <c r="EI28" s="96"/>
      <c r="EJ28" s="96"/>
      <c r="EK28" s="96"/>
      <c r="EL28" s="96"/>
      <c r="EM28" s="96"/>
      <c r="EN28" s="96"/>
      <c r="EO28" s="96"/>
      <c r="EP28" s="96"/>
      <c r="EQ28" s="96"/>
      <c r="ER28" s="96"/>
      <c r="ES28" s="96"/>
      <c r="ET28" s="96"/>
      <c r="EU28" s="96"/>
      <c r="EV28" s="96"/>
      <c r="EW28" s="96"/>
      <c r="EX28" s="96"/>
      <c r="EY28" s="96"/>
      <c r="EZ28" s="96"/>
      <c r="FA28" s="96"/>
      <c r="FB28" s="96"/>
      <c r="FC28" s="96"/>
      <c r="FD28" s="96"/>
      <c r="FE28" s="96"/>
      <c r="FF28" s="96"/>
      <c r="FG28" s="96"/>
      <c r="FH28" s="96"/>
      <c r="FI28" s="96"/>
      <c r="FJ28" s="96"/>
      <c r="FK28" s="96"/>
      <c r="FL28" s="96"/>
      <c r="FM28" s="96"/>
      <c r="FN28" s="96"/>
      <c r="FO28" s="96"/>
      <c r="FP28" s="96"/>
      <c r="FQ28" s="96"/>
      <c r="FR28" s="96"/>
      <c r="FS28" s="96"/>
      <c r="FT28" s="96"/>
      <c r="FU28" s="96"/>
      <c r="FV28" s="96"/>
      <c r="FW28" s="96"/>
      <c r="FX28" s="96"/>
      <c r="FY28" s="96"/>
      <c r="FZ28" s="96"/>
      <c r="GA28" s="96"/>
      <c r="GB28" s="96"/>
      <c r="GC28" s="96"/>
      <c r="GD28" s="96"/>
      <c r="GE28" s="96"/>
      <c r="GF28" s="96"/>
      <c r="GG28" s="96"/>
      <c r="GH28" s="96"/>
      <c r="GI28" s="96"/>
      <c r="GJ28" s="96"/>
      <c r="GK28" s="96"/>
      <c r="GL28" s="96"/>
      <c r="GM28" s="96"/>
      <c r="GN28" s="96"/>
      <c r="GO28" s="96"/>
      <c r="GP28" s="96"/>
      <c r="GQ28" s="96"/>
      <c r="GR28" s="96"/>
      <c r="GS28" s="96"/>
      <c r="GT28" s="96"/>
      <c r="GU28" s="96"/>
      <c r="GV28" s="96"/>
      <c r="GW28" s="96"/>
      <c r="GX28" s="96"/>
      <c r="GY28" s="96"/>
      <c r="GZ28" s="96"/>
      <c r="HA28" s="96"/>
      <c r="HB28" s="96"/>
      <c r="HC28" s="96"/>
      <c r="HD28" s="96"/>
      <c r="HE28" s="96"/>
      <c r="HF28" s="96"/>
      <c r="HG28" s="96"/>
      <c r="HH28" s="96"/>
      <c r="HI28" s="96"/>
      <c r="HJ28" s="96"/>
      <c r="HK28" s="96"/>
      <c r="HL28" s="96"/>
      <c r="HM28" s="96"/>
      <c r="HN28" s="96"/>
      <c r="HO28" s="96"/>
      <c r="HP28" s="96"/>
      <c r="HQ28" s="96"/>
      <c r="HR28" s="96"/>
      <c r="HS28" s="96"/>
      <c r="HT28" s="96"/>
      <c r="HU28" s="96"/>
      <c r="HV28" s="96"/>
      <c r="HW28" s="96"/>
      <c r="HX28" s="96"/>
      <c r="HY28" s="96"/>
      <c r="HZ28" s="96"/>
      <c r="IA28" s="96"/>
      <c r="IB28" s="96"/>
      <c r="IC28" s="96"/>
      <c r="ID28" s="96"/>
      <c r="IE28" s="96"/>
      <c r="IF28" s="96"/>
      <c r="IG28" s="96"/>
      <c r="IH28" s="96"/>
      <c r="II28" s="96"/>
      <c r="IJ28" s="96"/>
      <c r="IK28" s="96"/>
      <c r="IL28" s="96"/>
      <c r="IM28" s="96"/>
      <c r="IN28" s="96"/>
      <c r="IO28" s="96"/>
      <c r="IP28" s="96"/>
      <c r="IQ28" s="96"/>
      <c r="IR28" s="96"/>
      <c r="IS28" s="96"/>
      <c r="IT28" s="96"/>
      <c r="IU28" s="96"/>
      <c r="IV28" s="96"/>
      <c r="IW28" s="96"/>
      <c r="IX28" s="96"/>
      <c r="IY28" s="96"/>
      <c r="IZ28" s="96"/>
      <c r="JA28" s="96"/>
      <c r="JB28" s="96"/>
      <c r="JC28" s="96"/>
    </row>
    <row r="29" spans="1:263" s="88" customFormat="1" ht="28.2" customHeight="1" thickBot="1" x14ac:dyDescent="0.35">
      <c r="A29" s="110"/>
      <c r="B29" s="191"/>
      <c r="C29" s="116">
        <v>1</v>
      </c>
      <c r="D29" s="117">
        <v>7</v>
      </c>
      <c r="E29" s="117">
        <v>9</v>
      </c>
      <c r="F29" s="117">
        <v>1</v>
      </c>
      <c r="G29" s="117">
        <v>3</v>
      </c>
      <c r="H29" s="118">
        <v>6</v>
      </c>
      <c r="I29" s="117">
        <v>2</v>
      </c>
      <c r="J29" s="117">
        <v>8</v>
      </c>
      <c r="K29" s="118">
        <v>4</v>
      </c>
      <c r="L29" s="117">
        <v>5</v>
      </c>
      <c r="M29" s="117">
        <v>0</v>
      </c>
      <c r="N29" s="118">
        <v>0</v>
      </c>
      <c r="O29" s="119">
        <v>1</v>
      </c>
      <c r="P29" s="192"/>
      <c r="Q29" s="193" t="s">
        <v>155</v>
      </c>
      <c r="R29" s="193"/>
      <c r="S29" s="193"/>
      <c r="T29" s="193"/>
      <c r="U29" s="193"/>
      <c r="V29" s="193"/>
      <c r="W29" s="193"/>
      <c r="X29" s="193"/>
      <c r="Y29" s="193"/>
      <c r="Z29" s="193"/>
      <c r="AA29" s="193"/>
      <c r="AB29" s="193"/>
      <c r="AC29" s="193"/>
      <c r="AD29" s="193"/>
      <c r="AE29" s="193"/>
      <c r="AF29" s="193"/>
      <c r="AG29" s="193"/>
      <c r="AH29" s="193"/>
      <c r="AI29" s="97"/>
      <c r="AJ29" s="97"/>
      <c r="AK29" s="97"/>
      <c r="AL29" s="110"/>
      <c r="AM29" s="110"/>
      <c r="AN29" s="110"/>
      <c r="AO29" s="110"/>
      <c r="AP29" s="110"/>
      <c r="AQ29" s="110"/>
      <c r="AR29" s="110"/>
      <c r="AS29" s="110"/>
      <c r="AT29" s="110"/>
      <c r="AU29" s="110"/>
      <c r="AV29" s="110"/>
      <c r="AW29" s="110"/>
      <c r="AX29" s="110"/>
      <c r="AY29" s="110"/>
      <c r="AZ29" s="110"/>
      <c r="BA29" s="110"/>
      <c r="BB29" s="110"/>
      <c r="BC29" s="110"/>
      <c r="BD29" s="110"/>
      <c r="BE29" s="110"/>
      <c r="BF29" s="110"/>
      <c r="BG29" s="110"/>
      <c r="BH29" s="110"/>
      <c r="BI29" s="110"/>
      <c r="BJ29" s="110"/>
      <c r="BK29" s="110"/>
      <c r="BL29" s="110"/>
      <c r="BM29" s="110"/>
      <c r="BN29" s="110"/>
      <c r="BO29" s="110"/>
      <c r="BP29" s="110"/>
      <c r="BQ29" s="110"/>
      <c r="BR29" s="110"/>
      <c r="BS29" s="110"/>
      <c r="BT29" s="110"/>
      <c r="BU29" s="110"/>
      <c r="BV29" s="110"/>
      <c r="BW29" s="110"/>
      <c r="BX29" s="110"/>
      <c r="BY29" s="110"/>
      <c r="BZ29" s="110"/>
      <c r="CA29" s="110"/>
      <c r="CB29" s="110"/>
      <c r="CC29" s="110"/>
      <c r="CD29" s="110"/>
      <c r="CE29" s="110"/>
      <c r="CF29" s="110"/>
      <c r="CG29" s="110"/>
      <c r="CH29" s="110"/>
      <c r="CI29" s="110"/>
      <c r="CJ29" s="110"/>
      <c r="CK29" s="110"/>
      <c r="CL29" s="110"/>
      <c r="CM29" s="110"/>
      <c r="CN29" s="110"/>
      <c r="CO29" s="110"/>
      <c r="CP29" s="110"/>
      <c r="CQ29" s="110"/>
      <c r="CR29" s="110"/>
      <c r="CS29" s="110"/>
      <c r="CT29" s="110"/>
      <c r="CU29" s="110"/>
      <c r="CV29" s="110"/>
      <c r="CW29" s="110"/>
      <c r="CX29" s="110"/>
      <c r="CY29" s="110"/>
      <c r="CZ29" s="110"/>
      <c r="DA29" s="110"/>
      <c r="DB29" s="110"/>
      <c r="DC29" s="110"/>
      <c r="DD29" s="110"/>
      <c r="DE29" s="110"/>
      <c r="DF29" s="110"/>
      <c r="DG29" s="110"/>
      <c r="DH29" s="110"/>
      <c r="DI29" s="110"/>
      <c r="DJ29" s="110"/>
      <c r="DK29" s="110"/>
      <c r="DL29" s="110"/>
      <c r="DM29" s="110"/>
      <c r="DN29" s="110"/>
      <c r="DO29" s="110"/>
      <c r="DP29" s="110"/>
      <c r="DQ29" s="110"/>
      <c r="DR29" s="110"/>
      <c r="DS29" s="110"/>
      <c r="DT29" s="110"/>
      <c r="DU29" s="110"/>
      <c r="DV29" s="110"/>
      <c r="DW29" s="110"/>
      <c r="DX29" s="110"/>
      <c r="DY29" s="110"/>
      <c r="DZ29" s="110"/>
      <c r="EA29" s="110"/>
      <c r="EB29" s="110"/>
      <c r="EC29" s="110"/>
      <c r="ED29" s="110"/>
      <c r="EE29" s="110"/>
      <c r="EF29" s="110"/>
      <c r="EG29" s="110"/>
      <c r="EH29" s="110"/>
      <c r="EI29" s="110"/>
      <c r="EJ29" s="110"/>
      <c r="EK29" s="110"/>
      <c r="EL29" s="110"/>
      <c r="EM29" s="110"/>
      <c r="EN29" s="110"/>
      <c r="EO29" s="110"/>
      <c r="EP29" s="110"/>
      <c r="EQ29" s="110"/>
      <c r="ER29" s="110"/>
      <c r="ES29" s="110"/>
      <c r="ET29" s="110"/>
      <c r="EU29" s="110"/>
      <c r="EV29" s="110"/>
      <c r="EW29" s="110"/>
      <c r="EX29" s="110"/>
      <c r="EY29" s="110"/>
      <c r="EZ29" s="110"/>
      <c r="FA29" s="110"/>
      <c r="FB29" s="110"/>
      <c r="FC29" s="110"/>
      <c r="FD29" s="110"/>
      <c r="FE29" s="110"/>
      <c r="FF29" s="110"/>
      <c r="FG29" s="110"/>
      <c r="FH29" s="110"/>
      <c r="FI29" s="110"/>
      <c r="FJ29" s="110"/>
      <c r="FK29" s="110"/>
      <c r="FL29" s="110"/>
      <c r="FM29" s="110"/>
      <c r="FN29" s="110"/>
      <c r="FO29" s="110"/>
      <c r="FP29" s="110"/>
      <c r="FQ29" s="110"/>
      <c r="FR29" s="110"/>
      <c r="FS29" s="110"/>
      <c r="FT29" s="110"/>
      <c r="FU29" s="110"/>
      <c r="FV29" s="110"/>
      <c r="FW29" s="110"/>
      <c r="FX29" s="110"/>
      <c r="FY29" s="110"/>
      <c r="FZ29" s="110"/>
      <c r="GA29" s="110"/>
      <c r="GB29" s="110"/>
      <c r="GC29" s="110"/>
      <c r="GD29" s="110"/>
      <c r="GE29" s="110"/>
      <c r="GF29" s="110"/>
      <c r="GG29" s="110"/>
      <c r="GH29" s="110"/>
      <c r="GI29" s="110"/>
      <c r="GJ29" s="110"/>
      <c r="GK29" s="110"/>
      <c r="GL29" s="110"/>
      <c r="GM29" s="110"/>
      <c r="GN29" s="110"/>
      <c r="GO29" s="110"/>
      <c r="GP29" s="110"/>
      <c r="GQ29" s="110"/>
      <c r="GR29" s="110"/>
      <c r="GS29" s="110"/>
      <c r="GT29" s="110"/>
      <c r="GU29" s="110"/>
      <c r="GV29" s="110"/>
      <c r="GW29" s="110"/>
      <c r="GX29" s="110"/>
      <c r="GY29" s="110"/>
      <c r="GZ29" s="110"/>
      <c r="HA29" s="110"/>
      <c r="HB29" s="110"/>
      <c r="HC29" s="110"/>
      <c r="HD29" s="110"/>
      <c r="HE29" s="110"/>
      <c r="HF29" s="110"/>
      <c r="HG29" s="110"/>
      <c r="HH29" s="110"/>
      <c r="HI29" s="110"/>
      <c r="HJ29" s="110"/>
      <c r="HK29" s="110"/>
      <c r="HL29" s="110"/>
      <c r="HM29" s="110"/>
      <c r="HN29" s="110"/>
      <c r="HO29" s="110"/>
      <c r="HP29" s="110"/>
      <c r="HQ29" s="110"/>
      <c r="HR29" s="110"/>
      <c r="HS29" s="110"/>
      <c r="HT29" s="110"/>
      <c r="HU29" s="110"/>
      <c r="HV29" s="110"/>
      <c r="HW29" s="110"/>
      <c r="HX29" s="110"/>
      <c r="HY29" s="110"/>
      <c r="HZ29" s="110"/>
      <c r="IA29" s="110"/>
      <c r="IB29" s="110"/>
      <c r="IC29" s="110"/>
      <c r="ID29" s="110"/>
      <c r="IE29" s="110"/>
      <c r="IF29" s="110"/>
      <c r="IG29" s="110"/>
      <c r="IH29" s="110"/>
      <c r="II29" s="110"/>
      <c r="IJ29" s="110"/>
      <c r="IK29" s="110"/>
      <c r="IL29" s="110"/>
      <c r="IM29" s="110"/>
      <c r="IN29" s="110"/>
      <c r="IO29" s="110"/>
      <c r="IP29" s="110"/>
      <c r="IQ29" s="110"/>
      <c r="IR29" s="110"/>
      <c r="IS29" s="110"/>
      <c r="IT29" s="110"/>
      <c r="IU29" s="110"/>
      <c r="IV29" s="110"/>
      <c r="IW29" s="110"/>
      <c r="IX29" s="110"/>
      <c r="IY29" s="110"/>
      <c r="IZ29" s="110"/>
      <c r="JA29" s="110"/>
      <c r="JB29" s="110"/>
      <c r="JC29" s="110"/>
    </row>
    <row r="30" spans="1:263" s="1" customFormat="1" ht="18.75" customHeight="1" thickBot="1" x14ac:dyDescent="0.3">
      <c r="A30" s="96"/>
      <c r="B30" s="111"/>
      <c r="C30" s="111"/>
      <c r="D30" s="111"/>
      <c r="E30" s="111"/>
      <c r="F30" s="111"/>
      <c r="G30" s="111"/>
      <c r="H30" s="111"/>
      <c r="I30" s="111"/>
      <c r="J30" s="111"/>
      <c r="K30" s="111"/>
      <c r="L30" s="111"/>
      <c r="M30" s="111"/>
      <c r="N30" s="111"/>
      <c r="O30" s="111"/>
      <c r="P30" s="111"/>
      <c r="Q30" s="111"/>
      <c r="R30" s="111"/>
      <c r="S30" s="111"/>
      <c r="T30" s="111"/>
      <c r="U30" s="111"/>
      <c r="V30" s="111"/>
      <c r="W30" s="111"/>
      <c r="X30" s="111"/>
      <c r="Y30" s="111"/>
      <c r="Z30" s="111"/>
      <c r="AA30" s="111"/>
      <c r="AB30" s="111"/>
      <c r="AC30" s="111"/>
      <c r="AD30" s="111"/>
      <c r="AE30" s="111"/>
      <c r="AF30" s="111"/>
      <c r="AG30" s="111"/>
      <c r="AH30" s="111"/>
      <c r="AI30" s="111"/>
      <c r="AJ30" s="111"/>
      <c r="AK30" s="111"/>
      <c r="AL30" s="96"/>
      <c r="AM30" s="96"/>
      <c r="AN30" s="96"/>
      <c r="AO30" s="96"/>
      <c r="AP30" s="96"/>
      <c r="AQ30" s="96"/>
      <c r="AR30" s="96"/>
      <c r="AS30" s="96"/>
      <c r="AT30" s="96"/>
      <c r="AU30" s="96"/>
      <c r="AV30" s="96"/>
      <c r="AW30" s="96"/>
      <c r="AX30" s="96"/>
      <c r="AY30" s="96"/>
      <c r="AZ30" s="96"/>
      <c r="BA30" s="96"/>
      <c r="BB30" s="96"/>
      <c r="BC30" s="96"/>
      <c r="BD30" s="96"/>
      <c r="BE30" s="96"/>
      <c r="BF30" s="96"/>
      <c r="BG30" s="96"/>
      <c r="BH30" s="96"/>
      <c r="BI30" s="96"/>
      <c r="BJ30" s="96"/>
      <c r="BK30" s="96"/>
      <c r="BL30" s="96"/>
      <c r="BM30" s="96"/>
      <c r="BN30" s="96"/>
      <c r="BO30" s="96"/>
      <c r="BP30" s="96"/>
      <c r="BQ30" s="96"/>
      <c r="BR30" s="96"/>
      <c r="BS30" s="96"/>
      <c r="BT30" s="96"/>
      <c r="BU30" s="96"/>
      <c r="BV30" s="96"/>
      <c r="BW30" s="96"/>
      <c r="BX30" s="96"/>
      <c r="BY30" s="96"/>
      <c r="BZ30" s="96"/>
      <c r="CA30" s="96"/>
      <c r="CB30" s="96"/>
      <c r="CC30" s="96"/>
      <c r="CD30" s="96"/>
      <c r="CE30" s="96"/>
      <c r="CF30" s="96"/>
      <c r="CG30" s="96"/>
      <c r="CH30" s="96"/>
      <c r="CI30" s="96"/>
      <c r="CJ30" s="96"/>
      <c r="CK30" s="96"/>
      <c r="CL30" s="96"/>
      <c r="CM30" s="96"/>
      <c r="CN30" s="96"/>
      <c r="CO30" s="96"/>
      <c r="CP30" s="96"/>
      <c r="CQ30" s="96"/>
      <c r="CR30" s="96"/>
      <c r="CS30" s="96"/>
      <c r="CT30" s="96"/>
      <c r="CU30" s="96"/>
      <c r="CV30" s="96"/>
      <c r="CW30" s="96"/>
      <c r="CX30" s="96"/>
      <c r="CY30" s="96"/>
      <c r="CZ30" s="96"/>
      <c r="DA30" s="96"/>
      <c r="DB30" s="96"/>
      <c r="DC30" s="96"/>
      <c r="DD30" s="96"/>
      <c r="DE30" s="96"/>
      <c r="DF30" s="96"/>
      <c r="DG30" s="96"/>
      <c r="DH30" s="96"/>
      <c r="DI30" s="96"/>
      <c r="DJ30" s="96"/>
      <c r="DK30" s="96"/>
      <c r="DL30" s="96"/>
      <c r="DM30" s="96"/>
      <c r="DN30" s="96"/>
      <c r="DO30" s="96"/>
      <c r="DP30" s="96"/>
      <c r="DQ30" s="96"/>
      <c r="DR30" s="96"/>
      <c r="DS30" s="96"/>
      <c r="DT30" s="96"/>
      <c r="DU30" s="96"/>
      <c r="DV30" s="96"/>
      <c r="DW30" s="96"/>
      <c r="DX30" s="96"/>
      <c r="DY30" s="96"/>
      <c r="DZ30" s="96"/>
      <c r="EA30" s="96"/>
      <c r="EB30" s="96"/>
      <c r="EC30" s="96"/>
      <c r="ED30" s="96"/>
      <c r="EE30" s="96"/>
      <c r="EF30" s="96"/>
      <c r="EG30" s="96"/>
      <c r="EH30" s="96"/>
      <c r="EI30" s="96"/>
      <c r="EJ30" s="96"/>
      <c r="EK30" s="96"/>
      <c r="EL30" s="96"/>
      <c r="EM30" s="96"/>
      <c r="EN30" s="96"/>
      <c r="EO30" s="96"/>
      <c r="EP30" s="96"/>
      <c r="EQ30" s="96"/>
      <c r="ER30" s="96"/>
      <c r="ES30" s="96"/>
      <c r="ET30" s="96"/>
      <c r="EU30" s="96"/>
      <c r="EV30" s="96"/>
      <c r="EW30" s="96"/>
      <c r="EX30" s="96"/>
      <c r="EY30" s="96"/>
      <c r="EZ30" s="96"/>
      <c r="FA30" s="96"/>
      <c r="FB30" s="96"/>
      <c r="FC30" s="96"/>
      <c r="FD30" s="96"/>
      <c r="FE30" s="96"/>
      <c r="FF30" s="96"/>
      <c r="FG30" s="96"/>
      <c r="FH30" s="96"/>
      <c r="FI30" s="96"/>
      <c r="FJ30" s="96"/>
      <c r="FK30" s="96"/>
      <c r="FL30" s="96"/>
      <c r="FM30" s="96"/>
      <c r="FN30" s="96"/>
      <c r="FO30" s="96"/>
      <c r="FP30" s="96"/>
      <c r="FQ30" s="96"/>
      <c r="FR30" s="96"/>
      <c r="FS30" s="96"/>
      <c r="FT30" s="96"/>
      <c r="FU30" s="96"/>
      <c r="FV30" s="96"/>
      <c r="FW30" s="96"/>
      <c r="FX30" s="96"/>
      <c r="FY30" s="96"/>
      <c r="FZ30" s="96"/>
      <c r="GA30" s="96"/>
      <c r="GB30" s="96"/>
      <c r="GC30" s="96"/>
      <c r="GD30" s="96"/>
      <c r="GE30" s="96"/>
      <c r="GF30" s="96"/>
      <c r="GG30" s="96"/>
      <c r="GH30" s="96"/>
      <c r="GI30" s="96"/>
      <c r="GJ30" s="96"/>
      <c r="GK30" s="96"/>
      <c r="GL30" s="96"/>
      <c r="GM30" s="96"/>
      <c r="GN30" s="96"/>
      <c r="GO30" s="96"/>
      <c r="GP30" s="96"/>
      <c r="GQ30" s="96"/>
      <c r="GR30" s="96"/>
      <c r="GS30" s="96"/>
      <c r="GT30" s="96"/>
      <c r="GU30" s="96"/>
      <c r="GV30" s="96"/>
      <c r="GW30" s="96"/>
      <c r="GX30" s="96"/>
      <c r="GY30" s="96"/>
      <c r="GZ30" s="96"/>
      <c r="HA30" s="96"/>
      <c r="HB30" s="96"/>
      <c r="HC30" s="96"/>
      <c r="HD30" s="96"/>
      <c r="HE30" s="96"/>
      <c r="HF30" s="96"/>
      <c r="HG30" s="96"/>
      <c r="HH30" s="96"/>
      <c r="HI30" s="96"/>
      <c r="HJ30" s="96"/>
      <c r="HK30" s="96"/>
      <c r="HL30" s="96"/>
      <c r="HM30" s="96"/>
      <c r="HN30" s="96"/>
      <c r="HO30" s="96"/>
      <c r="HP30" s="96"/>
      <c r="HQ30" s="96"/>
      <c r="HR30" s="96"/>
      <c r="HS30" s="96"/>
      <c r="HT30" s="96"/>
      <c r="HU30" s="96"/>
      <c r="HV30" s="96"/>
      <c r="HW30" s="96"/>
      <c r="HX30" s="96"/>
      <c r="HY30" s="96"/>
      <c r="HZ30" s="96"/>
      <c r="IA30" s="96"/>
      <c r="IB30" s="96"/>
      <c r="IC30" s="96"/>
      <c r="ID30" s="96"/>
      <c r="IE30" s="96"/>
      <c r="IF30" s="96"/>
      <c r="IG30" s="96"/>
      <c r="IH30" s="96"/>
      <c r="II30" s="96"/>
      <c r="IJ30" s="96"/>
      <c r="IK30" s="96"/>
      <c r="IL30" s="96"/>
      <c r="IM30" s="96"/>
      <c r="IN30" s="96"/>
      <c r="IO30" s="96"/>
      <c r="IP30" s="96"/>
      <c r="IQ30" s="96"/>
      <c r="IR30" s="96"/>
      <c r="IS30" s="96"/>
      <c r="IT30" s="96"/>
      <c r="IU30" s="96"/>
      <c r="IV30" s="96"/>
      <c r="IW30" s="96"/>
      <c r="IX30" s="96"/>
      <c r="IY30" s="96"/>
      <c r="IZ30" s="96"/>
      <c r="JA30" s="96"/>
      <c r="JB30" s="96"/>
      <c r="JC30" s="96"/>
    </row>
    <row r="31" spans="1:263" s="1" customFormat="1" ht="13.2" customHeight="1" x14ac:dyDescent="0.3">
      <c r="A31" s="96"/>
      <c r="B31" s="194" t="s">
        <v>105</v>
      </c>
      <c r="C31" s="194"/>
      <c r="D31" s="194"/>
      <c r="E31" s="194"/>
      <c r="F31" s="194"/>
      <c r="G31" s="194"/>
      <c r="H31" s="194"/>
      <c r="I31" s="194"/>
      <c r="J31" s="194"/>
      <c r="K31" s="194"/>
      <c r="L31" s="194"/>
      <c r="M31" s="194"/>
      <c r="N31" s="194"/>
      <c r="O31" s="194"/>
      <c r="P31" s="194"/>
      <c r="Q31" s="194"/>
      <c r="R31" s="194"/>
      <c r="S31" s="194"/>
      <c r="T31" s="194"/>
      <c r="U31" s="194"/>
      <c r="V31" s="194"/>
      <c r="W31" s="194"/>
      <c r="X31" s="194"/>
      <c r="Y31" s="194"/>
      <c r="Z31" s="194"/>
      <c r="AA31" s="194"/>
      <c r="AB31" s="194"/>
      <c r="AC31" s="194"/>
      <c r="AD31" s="194"/>
      <c r="AE31" s="194"/>
      <c r="AF31" s="194"/>
      <c r="AG31" s="194"/>
      <c r="AH31" s="194"/>
      <c r="AI31" s="97"/>
      <c r="AJ31" s="97"/>
      <c r="AK31" s="97"/>
      <c r="AL31" s="96"/>
      <c r="AM31" s="96"/>
      <c r="AN31" s="96"/>
      <c r="AO31" s="96"/>
      <c r="AP31" s="96"/>
      <c r="AQ31" s="96"/>
      <c r="AR31" s="96"/>
      <c r="AS31" s="96"/>
      <c r="AT31" s="96"/>
      <c r="AU31" s="96"/>
      <c r="AV31" s="96"/>
      <c r="AW31" s="96"/>
      <c r="AX31" s="96"/>
      <c r="AY31" s="96"/>
      <c r="AZ31" s="96"/>
      <c r="BA31" s="96"/>
      <c r="BB31" s="96"/>
      <c r="BC31" s="96"/>
      <c r="BD31" s="96"/>
      <c r="BE31" s="96"/>
      <c r="BF31" s="96"/>
      <c r="BG31" s="96"/>
      <c r="BH31" s="96"/>
      <c r="BI31" s="96"/>
      <c r="BJ31" s="96"/>
      <c r="BK31" s="96"/>
      <c r="BL31" s="96"/>
      <c r="BM31" s="96"/>
      <c r="BN31" s="96"/>
      <c r="BO31" s="96"/>
      <c r="BP31" s="96"/>
      <c r="BQ31" s="96"/>
      <c r="BR31" s="96"/>
      <c r="BS31" s="96"/>
      <c r="BT31" s="96"/>
      <c r="BU31" s="96"/>
      <c r="BV31" s="96"/>
      <c r="BW31" s="96"/>
      <c r="BX31" s="96"/>
      <c r="BY31" s="96"/>
      <c r="BZ31" s="96"/>
      <c r="CA31" s="96"/>
      <c r="CB31" s="96"/>
      <c r="CC31" s="96"/>
      <c r="CD31" s="96"/>
      <c r="CE31" s="96"/>
      <c r="CF31" s="96"/>
      <c r="CG31" s="96"/>
      <c r="CH31" s="96"/>
      <c r="CI31" s="96"/>
      <c r="CJ31" s="96"/>
      <c r="CK31" s="96"/>
      <c r="CL31" s="96"/>
      <c r="CM31" s="96"/>
      <c r="CN31" s="96"/>
      <c r="CO31" s="96"/>
      <c r="CP31" s="96"/>
      <c r="CQ31" s="96"/>
      <c r="CR31" s="96"/>
      <c r="CS31" s="96"/>
      <c r="CT31" s="96"/>
      <c r="CU31" s="96"/>
      <c r="CV31" s="96"/>
      <c r="CW31" s="96"/>
      <c r="CX31" s="96"/>
      <c r="CY31" s="96"/>
      <c r="CZ31" s="96"/>
      <c r="DA31" s="96"/>
      <c r="DB31" s="96"/>
      <c r="DC31" s="96"/>
      <c r="DD31" s="96"/>
      <c r="DE31" s="96"/>
      <c r="DF31" s="96"/>
      <c r="DG31" s="96"/>
      <c r="DH31" s="96"/>
      <c r="DI31" s="96"/>
      <c r="DJ31" s="96"/>
      <c r="DK31" s="96"/>
      <c r="DL31" s="96"/>
      <c r="DM31" s="96"/>
      <c r="DN31" s="96"/>
      <c r="DO31" s="96"/>
      <c r="DP31" s="96"/>
      <c r="DQ31" s="96"/>
      <c r="DR31" s="96"/>
      <c r="DS31" s="96"/>
      <c r="DT31" s="96"/>
      <c r="DU31" s="96"/>
      <c r="DV31" s="96"/>
      <c r="DW31" s="96"/>
      <c r="DX31" s="96"/>
      <c r="DY31" s="96"/>
      <c r="DZ31" s="96"/>
      <c r="EA31" s="96"/>
      <c r="EB31" s="96"/>
      <c r="EC31" s="96"/>
      <c r="ED31" s="96"/>
      <c r="EE31" s="96"/>
      <c r="EF31" s="96"/>
      <c r="EG31" s="96"/>
      <c r="EH31" s="96"/>
      <c r="EI31" s="96"/>
      <c r="EJ31" s="96"/>
      <c r="EK31" s="96"/>
      <c r="EL31" s="96"/>
      <c r="EM31" s="96"/>
      <c r="EN31" s="96"/>
      <c r="EO31" s="96"/>
      <c r="EP31" s="96"/>
      <c r="EQ31" s="96"/>
      <c r="ER31" s="96"/>
      <c r="ES31" s="96"/>
      <c r="ET31" s="96"/>
      <c r="EU31" s="96"/>
      <c r="EV31" s="96"/>
      <c r="EW31" s="96"/>
      <c r="EX31" s="96"/>
      <c r="EY31" s="96"/>
      <c r="EZ31" s="96"/>
      <c r="FA31" s="96"/>
      <c r="FB31" s="96"/>
      <c r="FC31" s="96"/>
      <c r="FD31" s="96"/>
      <c r="FE31" s="96"/>
      <c r="FF31" s="96"/>
      <c r="FG31" s="96"/>
      <c r="FH31" s="96"/>
      <c r="FI31" s="96"/>
      <c r="FJ31" s="96"/>
      <c r="FK31" s="96"/>
      <c r="FL31" s="96"/>
      <c r="FM31" s="96"/>
      <c r="FN31" s="96"/>
      <c r="FO31" s="96"/>
      <c r="FP31" s="96"/>
      <c r="FQ31" s="96"/>
      <c r="FR31" s="96"/>
      <c r="FS31" s="96"/>
      <c r="FT31" s="96"/>
      <c r="FU31" s="96"/>
      <c r="FV31" s="96"/>
      <c r="FW31" s="96"/>
      <c r="FX31" s="96"/>
      <c r="FY31" s="96"/>
      <c r="FZ31" s="96"/>
      <c r="GA31" s="96"/>
      <c r="GB31" s="96"/>
      <c r="GC31" s="96"/>
      <c r="GD31" s="96"/>
      <c r="GE31" s="96"/>
      <c r="GF31" s="96"/>
      <c r="GG31" s="96"/>
      <c r="GH31" s="96"/>
      <c r="GI31" s="96"/>
      <c r="GJ31" s="96"/>
      <c r="GK31" s="96"/>
      <c r="GL31" s="96"/>
      <c r="GM31" s="96"/>
      <c r="GN31" s="96"/>
      <c r="GO31" s="96"/>
      <c r="GP31" s="96"/>
      <c r="GQ31" s="96"/>
      <c r="GR31" s="96"/>
      <c r="GS31" s="96"/>
      <c r="GT31" s="96"/>
      <c r="GU31" s="96"/>
      <c r="GV31" s="96"/>
      <c r="GW31" s="96"/>
      <c r="GX31" s="96"/>
      <c r="GY31" s="96"/>
      <c r="GZ31" s="96"/>
      <c r="HA31" s="96"/>
      <c r="HB31" s="96"/>
      <c r="HC31" s="96"/>
      <c r="HD31" s="96"/>
      <c r="HE31" s="96"/>
      <c r="HF31" s="96"/>
      <c r="HG31" s="96"/>
      <c r="HH31" s="96"/>
      <c r="HI31" s="96"/>
      <c r="HJ31" s="96"/>
      <c r="HK31" s="96"/>
      <c r="HL31" s="96"/>
      <c r="HM31" s="96"/>
      <c r="HN31" s="96"/>
      <c r="HO31" s="96"/>
      <c r="HP31" s="96"/>
      <c r="HQ31" s="96"/>
      <c r="HR31" s="96"/>
      <c r="HS31" s="96"/>
      <c r="HT31" s="96"/>
      <c r="HU31" s="96"/>
      <c r="HV31" s="96"/>
      <c r="HW31" s="96"/>
      <c r="HX31" s="96"/>
      <c r="HY31" s="96"/>
      <c r="HZ31" s="96"/>
      <c r="IA31" s="96"/>
      <c r="IB31" s="96"/>
      <c r="IC31" s="96"/>
      <c r="ID31" s="96"/>
      <c r="IE31" s="96"/>
      <c r="IF31" s="96"/>
      <c r="IG31" s="96"/>
      <c r="IH31" s="96"/>
      <c r="II31" s="96"/>
      <c r="IJ31" s="96"/>
      <c r="IK31" s="96"/>
      <c r="IL31" s="96"/>
      <c r="IM31" s="96"/>
      <c r="IN31" s="96"/>
      <c r="IO31" s="96"/>
      <c r="IP31" s="96"/>
      <c r="IQ31" s="96"/>
      <c r="IR31" s="96"/>
      <c r="IS31" s="96"/>
      <c r="IT31" s="96"/>
      <c r="IU31" s="96"/>
      <c r="IV31" s="96"/>
      <c r="IW31" s="96"/>
      <c r="IX31" s="96"/>
      <c r="IY31" s="96"/>
      <c r="IZ31" s="96"/>
      <c r="JA31" s="96"/>
      <c r="JB31" s="96"/>
      <c r="JC31" s="96"/>
    </row>
    <row r="32" spans="1:263" s="1" customFormat="1" ht="13.8" x14ac:dyDescent="0.3">
      <c r="A32" s="96"/>
      <c r="B32" s="195" t="s">
        <v>150</v>
      </c>
      <c r="C32" s="195"/>
      <c r="D32" s="195"/>
      <c r="E32" s="195"/>
      <c r="F32" s="195"/>
      <c r="G32" s="195"/>
      <c r="H32" s="195"/>
      <c r="I32" s="195"/>
      <c r="J32" s="195"/>
      <c r="K32" s="195"/>
      <c r="L32" s="195"/>
      <c r="M32" s="195"/>
      <c r="N32" s="195"/>
      <c r="O32" s="195"/>
      <c r="P32" s="195"/>
      <c r="Q32" s="195"/>
      <c r="R32" s="195"/>
      <c r="S32" s="195"/>
      <c r="T32" s="196" t="s">
        <v>106</v>
      </c>
      <c r="U32" s="196"/>
      <c r="V32" s="196"/>
      <c r="W32" s="196"/>
      <c r="X32" s="196"/>
      <c r="Y32" s="196"/>
      <c r="Z32" s="196"/>
      <c r="AA32" s="196"/>
      <c r="AB32" s="196"/>
      <c r="AC32" s="196"/>
      <c r="AD32" s="196"/>
      <c r="AE32" s="196"/>
      <c r="AF32" s="196"/>
      <c r="AG32" s="196"/>
      <c r="AH32" s="196"/>
      <c r="AI32" s="97"/>
      <c r="AJ32" s="97"/>
      <c r="AK32" s="97"/>
      <c r="AL32" s="96"/>
      <c r="AM32" s="96"/>
      <c r="AN32" s="96"/>
      <c r="AO32" s="96"/>
      <c r="AP32" s="96"/>
      <c r="AQ32" s="96"/>
      <c r="AR32" s="96"/>
      <c r="AS32" s="96"/>
      <c r="AT32" s="96"/>
      <c r="AU32" s="96"/>
      <c r="AV32" s="96"/>
      <c r="AW32" s="96"/>
      <c r="AX32" s="96"/>
      <c r="AY32" s="96"/>
      <c r="AZ32" s="96"/>
      <c r="BA32" s="96"/>
      <c r="BB32" s="96"/>
      <c r="BC32" s="96"/>
      <c r="BD32" s="96"/>
      <c r="BE32" s="96"/>
      <c r="BF32" s="96"/>
      <c r="BG32" s="96"/>
      <c r="BH32" s="96"/>
      <c r="BI32" s="96"/>
      <c r="BJ32" s="96"/>
      <c r="BK32" s="96"/>
      <c r="BL32" s="96"/>
      <c r="BM32" s="96"/>
      <c r="BN32" s="96"/>
      <c r="BO32" s="96"/>
      <c r="BP32" s="96"/>
      <c r="BQ32" s="96"/>
      <c r="BR32" s="96"/>
      <c r="BS32" s="96"/>
      <c r="BT32" s="96"/>
      <c r="BU32" s="96"/>
      <c r="BV32" s="96"/>
      <c r="BW32" s="96"/>
      <c r="BX32" s="96"/>
      <c r="BY32" s="96"/>
      <c r="BZ32" s="96"/>
      <c r="CA32" s="96"/>
      <c r="CB32" s="96"/>
      <c r="CC32" s="96"/>
      <c r="CD32" s="96"/>
      <c r="CE32" s="96"/>
      <c r="CF32" s="96"/>
      <c r="CG32" s="96"/>
      <c r="CH32" s="96"/>
      <c r="CI32" s="96"/>
      <c r="CJ32" s="96"/>
      <c r="CK32" s="96"/>
      <c r="CL32" s="96"/>
      <c r="CM32" s="96"/>
      <c r="CN32" s="96"/>
      <c r="CO32" s="96"/>
      <c r="CP32" s="96"/>
      <c r="CQ32" s="96"/>
      <c r="CR32" s="96"/>
      <c r="CS32" s="96"/>
      <c r="CT32" s="96"/>
      <c r="CU32" s="96"/>
      <c r="CV32" s="96"/>
      <c r="CW32" s="96"/>
      <c r="CX32" s="96"/>
      <c r="CY32" s="96"/>
      <c r="CZ32" s="96"/>
      <c r="DA32" s="96"/>
      <c r="DB32" s="96"/>
      <c r="DC32" s="96"/>
      <c r="DD32" s="96"/>
      <c r="DE32" s="96"/>
      <c r="DF32" s="96"/>
      <c r="DG32" s="96"/>
      <c r="DH32" s="96"/>
      <c r="DI32" s="96"/>
      <c r="DJ32" s="96"/>
      <c r="DK32" s="96"/>
      <c r="DL32" s="96"/>
      <c r="DM32" s="96"/>
      <c r="DN32" s="96"/>
      <c r="DO32" s="96"/>
      <c r="DP32" s="96"/>
      <c r="DQ32" s="96"/>
      <c r="DR32" s="96"/>
      <c r="DS32" s="96"/>
      <c r="DT32" s="96"/>
      <c r="DU32" s="96"/>
      <c r="DV32" s="96"/>
      <c r="DW32" s="96"/>
      <c r="DX32" s="96"/>
      <c r="DY32" s="96"/>
      <c r="DZ32" s="96"/>
      <c r="EA32" s="96"/>
      <c r="EB32" s="96"/>
      <c r="EC32" s="96"/>
      <c r="ED32" s="96"/>
      <c r="EE32" s="96"/>
      <c r="EF32" s="96"/>
      <c r="EG32" s="96"/>
      <c r="EH32" s="96"/>
      <c r="EI32" s="96"/>
      <c r="EJ32" s="96"/>
      <c r="EK32" s="96"/>
      <c r="EL32" s="96"/>
      <c r="EM32" s="96"/>
      <c r="EN32" s="96"/>
      <c r="EO32" s="96"/>
      <c r="EP32" s="96"/>
      <c r="EQ32" s="96"/>
      <c r="ER32" s="96"/>
      <c r="ES32" s="96"/>
      <c r="ET32" s="96"/>
      <c r="EU32" s="96"/>
      <c r="EV32" s="96"/>
      <c r="EW32" s="96"/>
      <c r="EX32" s="96"/>
      <c r="EY32" s="96"/>
      <c r="EZ32" s="96"/>
      <c r="FA32" s="96"/>
      <c r="FB32" s="96"/>
      <c r="FC32" s="96"/>
      <c r="FD32" s="96"/>
      <c r="FE32" s="96"/>
      <c r="FF32" s="96"/>
      <c r="FG32" s="96"/>
      <c r="FH32" s="96"/>
      <c r="FI32" s="96"/>
      <c r="FJ32" s="96"/>
      <c r="FK32" s="96"/>
      <c r="FL32" s="96"/>
      <c r="FM32" s="96"/>
      <c r="FN32" s="96"/>
      <c r="FO32" s="96"/>
      <c r="FP32" s="96"/>
      <c r="FQ32" s="96"/>
      <c r="FR32" s="96"/>
      <c r="FS32" s="96"/>
      <c r="FT32" s="96"/>
      <c r="FU32" s="96"/>
      <c r="FV32" s="96"/>
      <c r="FW32" s="96"/>
      <c r="FX32" s="96"/>
      <c r="FY32" s="96"/>
      <c r="FZ32" s="96"/>
      <c r="GA32" s="96"/>
      <c r="GB32" s="96"/>
      <c r="GC32" s="96"/>
      <c r="GD32" s="96"/>
      <c r="GE32" s="96"/>
      <c r="GF32" s="96"/>
      <c r="GG32" s="96"/>
      <c r="GH32" s="96"/>
      <c r="GI32" s="96"/>
      <c r="GJ32" s="96"/>
      <c r="GK32" s="96"/>
      <c r="GL32" s="96"/>
      <c r="GM32" s="96"/>
      <c r="GN32" s="96"/>
      <c r="GO32" s="96"/>
      <c r="GP32" s="96"/>
      <c r="GQ32" s="96"/>
      <c r="GR32" s="96"/>
      <c r="GS32" s="96"/>
      <c r="GT32" s="96"/>
      <c r="GU32" s="96"/>
      <c r="GV32" s="96"/>
      <c r="GW32" s="96"/>
      <c r="GX32" s="96"/>
      <c r="GY32" s="96"/>
      <c r="GZ32" s="96"/>
      <c r="HA32" s="96"/>
      <c r="HB32" s="96"/>
      <c r="HC32" s="96"/>
      <c r="HD32" s="96"/>
      <c r="HE32" s="96"/>
      <c r="HF32" s="96"/>
      <c r="HG32" s="96"/>
      <c r="HH32" s="96"/>
      <c r="HI32" s="96"/>
      <c r="HJ32" s="96"/>
      <c r="HK32" s="96"/>
      <c r="HL32" s="96"/>
      <c r="HM32" s="96"/>
      <c r="HN32" s="96"/>
      <c r="HO32" s="96"/>
      <c r="HP32" s="96"/>
      <c r="HQ32" s="96"/>
      <c r="HR32" s="96"/>
      <c r="HS32" s="96"/>
      <c r="HT32" s="96"/>
      <c r="HU32" s="96"/>
      <c r="HV32" s="96"/>
      <c r="HW32" s="96"/>
      <c r="HX32" s="96"/>
      <c r="HY32" s="96"/>
      <c r="HZ32" s="96"/>
      <c r="IA32" s="96"/>
      <c r="IB32" s="96"/>
      <c r="IC32" s="96"/>
      <c r="ID32" s="96"/>
      <c r="IE32" s="96"/>
      <c r="IF32" s="96"/>
      <c r="IG32" s="96"/>
      <c r="IH32" s="96"/>
      <c r="II32" s="96"/>
      <c r="IJ32" s="96"/>
      <c r="IK32" s="96"/>
      <c r="IL32" s="96"/>
      <c r="IM32" s="96"/>
      <c r="IN32" s="96"/>
      <c r="IO32" s="96"/>
      <c r="IP32" s="96"/>
      <c r="IQ32" s="96"/>
      <c r="IR32" s="96"/>
      <c r="IS32" s="96"/>
      <c r="IT32" s="96"/>
      <c r="IU32" s="96"/>
      <c r="IV32" s="96"/>
      <c r="IW32" s="96"/>
      <c r="IX32" s="96"/>
      <c r="IY32" s="96"/>
      <c r="IZ32" s="96"/>
      <c r="JA32" s="96"/>
      <c r="JB32" s="96"/>
      <c r="JC32" s="96"/>
    </row>
    <row r="33" spans="1:529" ht="13.8" thickBot="1" x14ac:dyDescent="0.3">
      <c r="A33" s="96"/>
      <c r="B33" s="189"/>
      <c r="C33" s="189"/>
      <c r="D33" s="189"/>
      <c r="E33" s="189"/>
      <c r="F33" s="189"/>
      <c r="G33" s="189"/>
      <c r="H33" s="189"/>
      <c r="I33" s="189"/>
      <c r="J33" s="189"/>
      <c r="K33" s="189"/>
      <c r="L33" s="189"/>
      <c r="M33" s="189"/>
      <c r="N33" s="189"/>
      <c r="O33" s="189"/>
      <c r="P33" s="189"/>
      <c r="Q33" s="189"/>
      <c r="R33" s="189"/>
      <c r="S33" s="189"/>
      <c r="T33" s="190" t="s">
        <v>181</v>
      </c>
      <c r="U33" s="190"/>
      <c r="V33" s="190"/>
      <c r="W33" s="190"/>
      <c r="X33" s="190"/>
      <c r="Y33" s="190"/>
      <c r="Z33" s="190"/>
      <c r="AA33" s="190"/>
      <c r="AB33" s="190"/>
      <c r="AC33" s="190"/>
      <c r="AD33" s="190"/>
      <c r="AE33" s="190"/>
      <c r="AF33" s="190"/>
      <c r="AG33" s="190"/>
      <c r="AH33" s="190"/>
      <c r="AI33" s="96"/>
      <c r="AJ33" s="96"/>
      <c r="AK33" s="96"/>
      <c r="AL33" s="96"/>
      <c r="AM33" s="96"/>
      <c r="AN33" s="96"/>
      <c r="AO33" s="96"/>
      <c r="AP33" s="96"/>
      <c r="AQ33" s="96"/>
      <c r="AR33" s="96"/>
      <c r="AS33" s="96"/>
      <c r="AT33" s="96"/>
      <c r="AU33" s="96"/>
      <c r="AV33" s="96"/>
      <c r="AW33" s="96"/>
      <c r="AX33" s="96"/>
      <c r="AY33" s="96"/>
      <c r="AZ33" s="96"/>
      <c r="BA33" s="96"/>
      <c r="BB33" s="96"/>
      <c r="BC33" s="96"/>
      <c r="BD33" s="96"/>
      <c r="BE33" s="96"/>
      <c r="BF33" s="96"/>
      <c r="BG33" s="96"/>
      <c r="BH33" s="96"/>
      <c r="BI33" s="96"/>
      <c r="BJ33" s="96"/>
      <c r="BK33" s="96"/>
      <c r="BL33" s="96"/>
      <c r="BM33" s="96"/>
      <c r="BN33" s="96"/>
      <c r="BO33" s="96"/>
      <c r="BP33" s="96"/>
      <c r="BQ33" s="96"/>
      <c r="BR33" s="96"/>
      <c r="BS33" s="96"/>
      <c r="BT33" s="96"/>
      <c r="BU33" s="96"/>
      <c r="BV33" s="96"/>
      <c r="BW33" s="96"/>
      <c r="BX33" s="96"/>
      <c r="BY33" s="96"/>
      <c r="BZ33" s="96"/>
      <c r="CA33" s="96"/>
      <c r="CB33" s="96"/>
      <c r="CC33" s="96"/>
      <c r="CD33" s="96"/>
      <c r="CE33" s="96"/>
      <c r="CF33" s="96"/>
      <c r="CG33" s="96"/>
      <c r="CH33" s="96"/>
      <c r="CI33" s="96"/>
      <c r="CJ33" s="96"/>
      <c r="CK33" s="96"/>
      <c r="CL33" s="96"/>
      <c r="CM33" s="96"/>
      <c r="CN33" s="96"/>
      <c r="CO33" s="96"/>
      <c r="CP33" s="96"/>
      <c r="CQ33" s="96"/>
      <c r="CR33" s="96"/>
      <c r="CS33" s="96"/>
      <c r="CT33" s="96"/>
      <c r="CU33" s="96"/>
      <c r="CV33" s="96"/>
      <c r="CW33" s="96"/>
      <c r="CX33" s="96"/>
      <c r="CY33" s="96"/>
      <c r="CZ33" s="96"/>
      <c r="DA33" s="96"/>
      <c r="DB33" s="96"/>
      <c r="DC33" s="96"/>
      <c r="DD33" s="96"/>
      <c r="DE33" s="96"/>
      <c r="DF33" s="96"/>
      <c r="DG33" s="96"/>
      <c r="DH33" s="96"/>
      <c r="DI33" s="96"/>
      <c r="DJ33" s="96"/>
      <c r="DK33" s="96"/>
      <c r="DL33" s="96"/>
      <c r="DM33" s="96"/>
      <c r="DN33" s="96"/>
      <c r="DO33" s="96"/>
      <c r="DP33" s="96"/>
      <c r="DQ33" s="96"/>
      <c r="DR33" s="96"/>
      <c r="DS33" s="96"/>
      <c r="DT33" s="96"/>
      <c r="DU33" s="96"/>
      <c r="DV33" s="96"/>
      <c r="DW33" s="96"/>
      <c r="DX33" s="96"/>
      <c r="DY33" s="96"/>
      <c r="DZ33" s="96"/>
      <c r="EA33" s="96"/>
      <c r="EB33" s="96"/>
      <c r="EC33" s="96"/>
      <c r="ED33" s="96"/>
      <c r="EE33" s="96"/>
      <c r="EF33" s="96"/>
      <c r="EG33" s="96"/>
      <c r="EH33" s="96"/>
      <c r="EI33" s="96"/>
      <c r="EJ33" s="96"/>
      <c r="EK33" s="96"/>
      <c r="EL33" s="96"/>
      <c r="EM33" s="96"/>
      <c r="EN33" s="96"/>
      <c r="EO33" s="96"/>
      <c r="EP33" s="96"/>
      <c r="EQ33" s="96"/>
      <c r="ER33" s="96"/>
      <c r="ES33" s="96"/>
      <c r="ET33" s="96"/>
      <c r="EU33" s="96"/>
      <c r="EV33" s="96"/>
      <c r="EW33" s="96"/>
      <c r="EX33" s="96"/>
      <c r="EY33" s="96"/>
      <c r="EZ33" s="96"/>
      <c r="FA33" s="96"/>
      <c r="FB33" s="96"/>
      <c r="FC33" s="96"/>
      <c r="FD33" s="96"/>
      <c r="FE33" s="96"/>
      <c r="FF33" s="96"/>
      <c r="FG33" s="96"/>
      <c r="FH33" s="96"/>
      <c r="FI33" s="96"/>
      <c r="FJ33" s="96"/>
      <c r="FK33" s="96"/>
      <c r="FL33" s="96"/>
      <c r="FM33" s="96"/>
      <c r="FN33" s="96"/>
      <c r="FO33" s="96"/>
      <c r="FP33" s="96"/>
      <c r="FQ33" s="96"/>
      <c r="FR33" s="96"/>
      <c r="FS33" s="96"/>
      <c r="FT33" s="96"/>
      <c r="FU33" s="96"/>
      <c r="FV33" s="96"/>
      <c r="FW33" s="96"/>
      <c r="FX33" s="96"/>
      <c r="FY33" s="96"/>
      <c r="FZ33" s="96"/>
      <c r="GA33" s="96"/>
      <c r="GB33" s="96"/>
      <c r="GC33" s="96"/>
      <c r="GD33" s="96"/>
      <c r="GE33" s="96"/>
      <c r="GF33" s="96"/>
      <c r="GG33" s="96"/>
      <c r="GH33" s="96"/>
      <c r="GI33" s="96"/>
      <c r="GJ33" s="96"/>
      <c r="GK33" s="96"/>
      <c r="GL33" s="96"/>
      <c r="GM33" s="96"/>
      <c r="GN33" s="96"/>
      <c r="GO33" s="96"/>
      <c r="GP33" s="96"/>
      <c r="GQ33" s="96"/>
      <c r="GR33" s="96"/>
      <c r="GS33" s="96"/>
      <c r="GT33" s="96"/>
      <c r="GU33" s="96"/>
      <c r="GV33" s="96"/>
      <c r="GW33" s="96"/>
      <c r="GX33" s="96"/>
      <c r="GY33" s="96"/>
      <c r="GZ33" s="96"/>
      <c r="HA33" s="96"/>
      <c r="HB33" s="96"/>
      <c r="HC33" s="96"/>
      <c r="HD33" s="96"/>
      <c r="HE33" s="96"/>
      <c r="HF33" s="96"/>
      <c r="HG33" s="96"/>
      <c r="HH33" s="96"/>
      <c r="HI33" s="96"/>
      <c r="HJ33" s="96"/>
      <c r="HK33" s="96"/>
      <c r="HL33" s="96"/>
      <c r="HM33" s="96"/>
      <c r="HN33" s="96"/>
      <c r="HO33" s="96"/>
      <c r="HP33" s="96"/>
      <c r="HQ33" s="96"/>
      <c r="HR33" s="96"/>
      <c r="HS33" s="96"/>
      <c r="HT33" s="96"/>
      <c r="HU33" s="96"/>
      <c r="HV33" s="96"/>
      <c r="HW33" s="96"/>
      <c r="HX33" s="96"/>
      <c r="HY33" s="96"/>
      <c r="HZ33" s="96"/>
      <c r="IA33" s="96"/>
      <c r="IB33" s="96"/>
      <c r="IC33" s="96"/>
      <c r="ID33" s="96"/>
      <c r="IE33" s="96"/>
      <c r="IF33" s="96"/>
      <c r="IG33" s="96"/>
      <c r="IH33" s="96"/>
      <c r="II33" s="96"/>
      <c r="IJ33" s="96"/>
      <c r="IK33" s="96"/>
      <c r="IL33" s="96"/>
      <c r="IM33" s="96"/>
      <c r="IN33" s="96"/>
      <c r="IO33" s="96"/>
      <c r="IP33" s="96"/>
      <c r="IQ33" s="96"/>
      <c r="IR33" s="96"/>
      <c r="IS33" s="96"/>
      <c r="IT33" s="96"/>
      <c r="IU33" s="96"/>
      <c r="IV33" s="96"/>
      <c r="IW33" s="96"/>
      <c r="IX33" s="96"/>
      <c r="IY33" s="96"/>
      <c r="IZ33" s="96"/>
      <c r="JA33" s="96"/>
      <c r="JB33" s="96"/>
      <c r="JC33" s="96"/>
      <c r="JD33" s="1"/>
      <c r="JE33" s="1"/>
      <c r="JF33" s="1"/>
      <c r="JG33" s="1"/>
      <c r="JH33" s="1"/>
      <c r="JI33" s="1"/>
      <c r="JJ33" s="1"/>
      <c r="JK33" s="1"/>
      <c r="JL33" s="1"/>
      <c r="JM33" s="1"/>
      <c r="JN33" s="1"/>
      <c r="JO33" s="1"/>
      <c r="JP33" s="1"/>
      <c r="JQ33" s="1"/>
      <c r="JR33" s="1"/>
      <c r="JS33" s="1"/>
      <c r="JT33" s="1"/>
      <c r="JU33" s="1"/>
      <c r="JV33" s="1"/>
      <c r="JW33" s="1"/>
      <c r="JX33" s="1"/>
      <c r="JY33" s="1"/>
      <c r="JZ33" s="1"/>
      <c r="KA33" s="1"/>
      <c r="KB33" s="1"/>
      <c r="KC33" s="1"/>
      <c r="KD33" s="1"/>
      <c r="KE33" s="1"/>
      <c r="KF33" s="1"/>
      <c r="KG33" s="1"/>
      <c r="KH33" s="1"/>
      <c r="KI33" s="1"/>
      <c r="KJ33" s="1"/>
      <c r="KK33" s="1"/>
      <c r="KL33" s="1"/>
      <c r="KM33" s="1"/>
      <c r="KN33" s="1"/>
      <c r="KO33" s="1"/>
      <c r="KP33" s="1"/>
      <c r="KQ33" s="1"/>
      <c r="KR33" s="1"/>
      <c r="KS33" s="1"/>
      <c r="KT33" s="1"/>
      <c r="KU33" s="1"/>
      <c r="KV33" s="1"/>
      <c r="KW33" s="1"/>
      <c r="KX33" s="1"/>
      <c r="KY33" s="1"/>
      <c r="KZ33" s="1"/>
      <c r="LA33" s="1"/>
      <c r="LB33" s="1"/>
      <c r="LC33" s="1"/>
      <c r="LD33" s="1"/>
      <c r="LE33" s="1"/>
      <c r="LF33" s="1"/>
      <c r="LG33" s="1"/>
      <c r="LH33" s="1"/>
      <c r="LI33" s="1"/>
      <c r="LJ33" s="1"/>
      <c r="LK33" s="1"/>
      <c r="LL33" s="1"/>
      <c r="LM33" s="1"/>
      <c r="LN33" s="1"/>
      <c r="LO33" s="1"/>
      <c r="LP33" s="1"/>
      <c r="LQ33" s="1"/>
      <c r="LR33" s="1"/>
      <c r="LS33" s="1"/>
      <c r="LT33" s="1"/>
      <c r="LU33" s="1"/>
      <c r="LV33" s="1"/>
      <c r="LW33" s="1"/>
      <c r="LX33" s="1"/>
      <c r="LY33" s="1"/>
      <c r="LZ33" s="1"/>
      <c r="MA33" s="1"/>
      <c r="MB33" s="1"/>
      <c r="MC33" s="1"/>
      <c r="MD33" s="1"/>
      <c r="ME33" s="1"/>
      <c r="MF33" s="1"/>
      <c r="MG33" s="1"/>
      <c r="MH33" s="1"/>
      <c r="MI33" s="1"/>
      <c r="MJ33" s="1"/>
      <c r="MK33" s="1"/>
      <c r="ML33" s="1"/>
      <c r="MM33" s="1"/>
      <c r="MN33" s="1"/>
      <c r="MO33" s="1"/>
      <c r="MP33" s="1"/>
      <c r="MQ33" s="1"/>
      <c r="MR33" s="1"/>
      <c r="MS33" s="1"/>
      <c r="MT33" s="1"/>
      <c r="MU33" s="1"/>
      <c r="MV33" s="1"/>
      <c r="MW33" s="1"/>
      <c r="MX33" s="1"/>
      <c r="MY33" s="1"/>
      <c r="MZ33" s="1"/>
      <c r="NA33" s="1"/>
      <c r="NB33" s="1"/>
      <c r="NC33" s="1"/>
      <c r="ND33" s="1"/>
      <c r="NE33" s="1"/>
      <c r="NF33" s="1"/>
      <c r="NG33" s="1"/>
      <c r="NH33" s="1"/>
      <c r="NI33" s="1"/>
      <c r="NJ33" s="1"/>
      <c r="NK33" s="1"/>
      <c r="NL33" s="1"/>
      <c r="NM33" s="1"/>
      <c r="NN33" s="1"/>
      <c r="NO33" s="1"/>
      <c r="NP33" s="1"/>
      <c r="NQ33" s="1"/>
      <c r="NR33" s="1"/>
      <c r="NS33" s="1"/>
      <c r="NT33" s="1"/>
      <c r="NU33" s="1"/>
      <c r="NV33" s="1"/>
      <c r="NW33" s="1"/>
      <c r="NX33" s="1"/>
      <c r="NY33" s="1"/>
      <c r="NZ33" s="1"/>
      <c r="OA33" s="1"/>
      <c r="OB33" s="1"/>
      <c r="OC33" s="1"/>
      <c r="OD33" s="1"/>
      <c r="OE33" s="1"/>
      <c r="OF33" s="1"/>
      <c r="OG33" s="1"/>
      <c r="OH33" s="1"/>
      <c r="OI33" s="1"/>
      <c r="OJ33" s="1"/>
      <c r="OK33" s="1"/>
      <c r="OL33" s="1"/>
      <c r="OM33" s="1"/>
      <c r="ON33" s="1"/>
      <c r="OO33" s="1"/>
      <c r="OP33" s="1"/>
      <c r="OQ33" s="1"/>
      <c r="OR33" s="1"/>
      <c r="OS33" s="1"/>
      <c r="OT33" s="1"/>
      <c r="OU33" s="1"/>
      <c r="OV33" s="1"/>
      <c r="OW33" s="1"/>
      <c r="OX33" s="1"/>
      <c r="OY33" s="1"/>
      <c r="OZ33" s="1"/>
      <c r="PA33" s="1"/>
      <c r="PB33" s="1"/>
      <c r="PC33" s="1"/>
      <c r="PD33" s="1"/>
      <c r="PE33" s="1"/>
      <c r="PF33" s="1"/>
      <c r="PG33" s="1"/>
      <c r="PH33" s="1"/>
      <c r="PI33" s="1"/>
      <c r="PJ33" s="1"/>
      <c r="PK33" s="1"/>
      <c r="PL33" s="1"/>
      <c r="PM33" s="1"/>
      <c r="PN33" s="1"/>
      <c r="PO33" s="1"/>
      <c r="PP33" s="1"/>
      <c r="PQ33" s="1"/>
      <c r="PR33" s="1"/>
      <c r="PS33" s="1"/>
      <c r="PT33" s="1"/>
      <c r="PU33" s="1"/>
      <c r="PV33" s="1"/>
      <c r="PW33" s="1"/>
      <c r="PX33" s="1"/>
      <c r="PY33" s="1"/>
      <c r="PZ33" s="1"/>
      <c r="QA33" s="1"/>
      <c r="QB33" s="1"/>
      <c r="QC33" s="1"/>
      <c r="QD33" s="1"/>
      <c r="QE33" s="1"/>
      <c r="QF33" s="1"/>
      <c r="QG33" s="1"/>
      <c r="QH33" s="1"/>
      <c r="QI33" s="1"/>
      <c r="QJ33" s="1"/>
      <c r="QK33" s="1"/>
      <c r="QL33" s="1"/>
      <c r="QM33" s="1"/>
      <c r="QN33" s="1"/>
      <c r="QO33" s="1"/>
      <c r="QP33" s="1"/>
      <c r="QQ33" s="1"/>
      <c r="QR33" s="1"/>
      <c r="QS33" s="1"/>
      <c r="QT33" s="1"/>
      <c r="QU33" s="1"/>
      <c r="QV33" s="1"/>
      <c r="QW33" s="1"/>
      <c r="QX33" s="1"/>
      <c r="QY33" s="1"/>
      <c r="QZ33" s="1"/>
      <c r="RA33" s="1"/>
      <c r="RB33" s="1"/>
      <c r="RC33" s="1"/>
      <c r="RD33" s="1"/>
      <c r="RE33" s="1"/>
      <c r="RF33" s="1"/>
      <c r="RG33" s="1"/>
      <c r="RH33" s="1"/>
      <c r="RI33" s="1"/>
      <c r="RJ33" s="1"/>
      <c r="RK33" s="1"/>
      <c r="RL33" s="1"/>
      <c r="RM33" s="1"/>
      <c r="RN33" s="1"/>
      <c r="RO33" s="1"/>
      <c r="RP33" s="1"/>
      <c r="RQ33" s="1"/>
      <c r="RR33" s="1"/>
      <c r="RS33" s="1"/>
      <c r="RT33" s="1"/>
      <c r="RU33" s="1"/>
      <c r="RV33" s="1"/>
      <c r="RW33" s="1"/>
      <c r="RX33" s="1"/>
      <c r="RY33" s="1"/>
      <c r="RZ33" s="1"/>
      <c r="SA33" s="1"/>
      <c r="SB33" s="1"/>
      <c r="SC33" s="1"/>
      <c r="SD33" s="1"/>
      <c r="SE33" s="1"/>
      <c r="SF33" s="1"/>
      <c r="SG33" s="1"/>
      <c r="SH33" s="1"/>
      <c r="SI33" s="1"/>
      <c r="SJ33" s="1"/>
      <c r="SK33" s="1"/>
      <c r="SL33" s="1"/>
      <c r="SM33" s="1"/>
      <c r="SN33" s="1"/>
      <c r="SO33" s="1"/>
      <c r="SP33" s="1"/>
      <c r="SQ33" s="1"/>
      <c r="SR33" s="1"/>
      <c r="SS33" s="1"/>
      <c r="ST33" s="1"/>
      <c r="SU33" s="1"/>
      <c r="SV33" s="1"/>
      <c r="SW33" s="1"/>
      <c r="SX33" s="1"/>
      <c r="SY33" s="1"/>
      <c r="SZ33" s="1"/>
      <c r="TA33" s="1"/>
      <c r="TB33" s="1"/>
      <c r="TC33" s="1"/>
      <c r="TD33" s="1"/>
      <c r="TE33" s="1"/>
      <c r="TF33" s="1"/>
      <c r="TG33" s="1"/>
      <c r="TH33" s="1"/>
      <c r="TI33" s="1"/>
    </row>
    <row r="34" spans="1:529" ht="13.8" thickBot="1" x14ac:dyDescent="0.3">
      <c r="A34" s="96"/>
      <c r="B34" s="189"/>
      <c r="C34" s="189"/>
      <c r="D34" s="189"/>
      <c r="E34" s="189"/>
      <c r="F34" s="189"/>
      <c r="G34" s="189"/>
      <c r="H34" s="189"/>
      <c r="I34" s="189"/>
      <c r="J34" s="189"/>
      <c r="K34" s="189"/>
      <c r="L34" s="189"/>
      <c r="M34" s="189"/>
      <c r="N34" s="189"/>
      <c r="O34" s="189"/>
      <c r="P34" s="189"/>
      <c r="Q34" s="189"/>
      <c r="R34" s="189"/>
      <c r="S34" s="189"/>
      <c r="T34" s="190"/>
      <c r="U34" s="190"/>
      <c r="V34" s="190"/>
      <c r="W34" s="190"/>
      <c r="X34" s="190"/>
      <c r="Y34" s="190"/>
      <c r="Z34" s="190"/>
      <c r="AA34" s="190"/>
      <c r="AB34" s="190"/>
      <c r="AC34" s="190"/>
      <c r="AD34" s="190"/>
      <c r="AE34" s="190"/>
      <c r="AF34" s="190"/>
      <c r="AG34" s="190"/>
      <c r="AH34" s="190"/>
      <c r="AI34" s="96"/>
      <c r="AJ34" s="96"/>
      <c r="AK34" s="96"/>
      <c r="AL34" s="96"/>
      <c r="AM34" s="96"/>
      <c r="AN34" s="96"/>
      <c r="AO34" s="96"/>
      <c r="AP34" s="96"/>
      <c r="AQ34" s="96"/>
      <c r="AR34" s="96"/>
      <c r="AS34" s="96"/>
      <c r="AT34" s="96"/>
      <c r="AU34" s="96"/>
      <c r="AV34" s="96"/>
      <c r="AW34" s="96"/>
      <c r="AX34" s="96"/>
      <c r="AY34" s="96"/>
      <c r="AZ34" s="96"/>
      <c r="BA34" s="96"/>
      <c r="BB34" s="96"/>
      <c r="BC34" s="96"/>
      <c r="BD34" s="96"/>
      <c r="BE34" s="96"/>
      <c r="BF34" s="96"/>
      <c r="BG34" s="96"/>
      <c r="BH34" s="96"/>
      <c r="BI34" s="96"/>
      <c r="BJ34" s="96"/>
      <c r="BK34" s="96"/>
      <c r="BL34" s="96"/>
      <c r="BM34" s="96"/>
      <c r="BN34" s="96"/>
      <c r="BO34" s="96"/>
      <c r="BP34" s="96"/>
      <c r="BQ34" s="96"/>
      <c r="BR34" s="96"/>
      <c r="BS34" s="96"/>
      <c r="BT34" s="96"/>
      <c r="BU34" s="96"/>
      <c r="BV34" s="96"/>
      <c r="BW34" s="96"/>
      <c r="BX34" s="96"/>
      <c r="BY34" s="96"/>
      <c r="BZ34" s="96"/>
      <c r="CA34" s="96"/>
      <c r="CB34" s="96"/>
      <c r="CC34" s="96"/>
      <c r="CD34" s="96"/>
      <c r="CE34" s="96"/>
      <c r="CF34" s="96"/>
      <c r="CG34" s="96"/>
      <c r="CH34" s="96"/>
      <c r="CI34" s="96"/>
      <c r="CJ34" s="96"/>
      <c r="CK34" s="96"/>
      <c r="CL34" s="96"/>
      <c r="CM34" s="96"/>
      <c r="CN34" s="96"/>
      <c r="CO34" s="96"/>
      <c r="CP34" s="96"/>
      <c r="CQ34" s="96"/>
      <c r="CR34" s="96"/>
      <c r="CS34" s="96"/>
      <c r="CT34" s="96"/>
      <c r="CU34" s="96"/>
      <c r="CV34" s="96"/>
      <c r="CW34" s="96"/>
      <c r="CX34" s="96"/>
      <c r="CY34" s="96"/>
      <c r="CZ34" s="96"/>
      <c r="DA34" s="96"/>
      <c r="DB34" s="96"/>
      <c r="DC34" s="96"/>
      <c r="DD34" s="96"/>
      <c r="DE34" s="96"/>
      <c r="DF34" s="96"/>
      <c r="DG34" s="96"/>
      <c r="DH34" s="96"/>
      <c r="DI34" s="96"/>
      <c r="DJ34" s="96"/>
      <c r="DK34" s="96"/>
      <c r="DL34" s="96"/>
      <c r="DM34" s="96"/>
      <c r="DN34" s="96"/>
      <c r="DO34" s="96"/>
      <c r="DP34" s="96"/>
      <c r="DQ34" s="96"/>
      <c r="DR34" s="96"/>
      <c r="DS34" s="96"/>
      <c r="DT34" s="96"/>
      <c r="DU34" s="96"/>
      <c r="DV34" s="96"/>
      <c r="DW34" s="96"/>
      <c r="DX34" s="96"/>
      <c r="DY34" s="96"/>
      <c r="DZ34" s="96"/>
      <c r="EA34" s="96"/>
      <c r="EB34" s="96"/>
      <c r="EC34" s="96"/>
      <c r="ED34" s="96"/>
      <c r="EE34" s="96"/>
      <c r="EF34" s="96"/>
      <c r="EG34" s="96"/>
      <c r="EH34" s="96"/>
      <c r="EI34" s="96"/>
      <c r="EJ34" s="96"/>
      <c r="EK34" s="96"/>
      <c r="EL34" s="96"/>
      <c r="EM34" s="96"/>
      <c r="EN34" s="96"/>
      <c r="EO34" s="96"/>
      <c r="EP34" s="96"/>
      <c r="EQ34" s="96"/>
      <c r="ER34" s="96"/>
      <c r="ES34" s="96"/>
      <c r="ET34" s="96"/>
      <c r="EU34" s="96"/>
      <c r="EV34" s="96"/>
      <c r="EW34" s="96"/>
      <c r="EX34" s="96"/>
      <c r="EY34" s="96"/>
      <c r="EZ34" s="96"/>
      <c r="FA34" s="96"/>
      <c r="FB34" s="96"/>
      <c r="FC34" s="96"/>
      <c r="FD34" s="96"/>
      <c r="FE34" s="96"/>
      <c r="FF34" s="96"/>
      <c r="FG34" s="96"/>
      <c r="FH34" s="96"/>
      <c r="FI34" s="96"/>
      <c r="FJ34" s="96"/>
      <c r="FK34" s="96"/>
      <c r="FL34" s="96"/>
      <c r="FM34" s="96"/>
      <c r="FN34" s="96"/>
      <c r="FO34" s="96"/>
      <c r="FP34" s="96"/>
      <c r="FQ34" s="96"/>
      <c r="FR34" s="96"/>
      <c r="FS34" s="96"/>
      <c r="FT34" s="96"/>
      <c r="FU34" s="96"/>
      <c r="FV34" s="96"/>
      <c r="FW34" s="96"/>
      <c r="FX34" s="96"/>
      <c r="FY34" s="96"/>
      <c r="FZ34" s="96"/>
      <c r="GA34" s="96"/>
      <c r="GB34" s="96"/>
      <c r="GC34" s="96"/>
      <c r="GD34" s="96"/>
      <c r="GE34" s="96"/>
      <c r="GF34" s="96"/>
      <c r="GG34" s="96"/>
      <c r="GH34" s="96"/>
      <c r="GI34" s="96"/>
      <c r="GJ34" s="96"/>
      <c r="GK34" s="96"/>
      <c r="GL34" s="96"/>
      <c r="GM34" s="96"/>
      <c r="GN34" s="96"/>
      <c r="GO34" s="96"/>
      <c r="GP34" s="96"/>
      <c r="GQ34" s="96"/>
      <c r="GR34" s="96"/>
      <c r="GS34" s="96"/>
      <c r="GT34" s="96"/>
      <c r="GU34" s="96"/>
      <c r="GV34" s="96"/>
      <c r="GW34" s="96"/>
      <c r="GX34" s="96"/>
      <c r="GY34" s="96"/>
      <c r="GZ34" s="96"/>
      <c r="HA34" s="96"/>
      <c r="HB34" s="96"/>
      <c r="HC34" s="96"/>
      <c r="HD34" s="96"/>
      <c r="HE34" s="96"/>
      <c r="HF34" s="96"/>
      <c r="HG34" s="96"/>
      <c r="HH34" s="96"/>
      <c r="HI34" s="96"/>
      <c r="HJ34" s="96"/>
      <c r="HK34" s="96"/>
      <c r="HL34" s="96"/>
      <c r="HM34" s="96"/>
      <c r="HN34" s="96"/>
      <c r="HO34" s="96"/>
      <c r="HP34" s="96"/>
      <c r="HQ34" s="96"/>
      <c r="HR34" s="96"/>
      <c r="HS34" s="96"/>
      <c r="HT34" s="96"/>
      <c r="HU34" s="96"/>
      <c r="HV34" s="96"/>
      <c r="HW34" s="96"/>
      <c r="HX34" s="96"/>
      <c r="HY34" s="96"/>
      <c r="HZ34" s="96"/>
      <c r="IA34" s="96"/>
      <c r="IB34" s="96"/>
      <c r="IC34" s="96"/>
      <c r="ID34" s="96"/>
      <c r="IE34" s="96"/>
      <c r="IF34" s="96"/>
      <c r="IG34" s="96"/>
      <c r="IH34" s="96"/>
      <c r="II34" s="96"/>
      <c r="IJ34" s="96"/>
      <c r="IK34" s="96"/>
      <c r="IL34" s="96"/>
      <c r="IM34" s="96"/>
      <c r="IN34" s="96"/>
      <c r="IO34" s="96"/>
      <c r="IP34" s="96"/>
      <c r="IQ34" s="96"/>
      <c r="IR34" s="96"/>
      <c r="IS34" s="96"/>
      <c r="IT34" s="96"/>
      <c r="IU34" s="96"/>
      <c r="IV34" s="96"/>
      <c r="IW34" s="96"/>
      <c r="IX34" s="96"/>
      <c r="IY34" s="96"/>
      <c r="IZ34" s="96"/>
      <c r="JA34" s="96"/>
      <c r="JB34" s="96"/>
      <c r="JC34" s="96"/>
      <c r="JD34" s="1"/>
      <c r="JE34" s="1"/>
      <c r="JF34" s="1"/>
      <c r="JG34" s="1"/>
      <c r="JH34" s="1"/>
      <c r="JI34" s="1"/>
      <c r="JJ34" s="1"/>
      <c r="JK34" s="1"/>
      <c r="JL34" s="1"/>
      <c r="JM34" s="1"/>
      <c r="JN34" s="1"/>
      <c r="JO34" s="1"/>
      <c r="JP34" s="1"/>
      <c r="JQ34" s="1"/>
      <c r="JR34" s="1"/>
      <c r="JS34" s="1"/>
      <c r="JT34" s="1"/>
      <c r="JU34" s="1"/>
      <c r="JV34" s="1"/>
      <c r="JW34" s="1"/>
      <c r="JX34" s="1"/>
      <c r="JY34" s="1"/>
      <c r="JZ34" s="1"/>
      <c r="KA34" s="1"/>
      <c r="KB34" s="1"/>
      <c r="KC34" s="1"/>
      <c r="KD34" s="1"/>
      <c r="KE34" s="1"/>
      <c r="KF34" s="1"/>
      <c r="KG34" s="1"/>
      <c r="KH34" s="1"/>
      <c r="KI34" s="1"/>
      <c r="KJ34" s="1"/>
      <c r="KK34" s="1"/>
      <c r="KL34" s="1"/>
      <c r="KM34" s="1"/>
      <c r="KN34" s="1"/>
      <c r="KO34" s="1"/>
      <c r="KP34" s="1"/>
      <c r="KQ34" s="1"/>
      <c r="KR34" s="1"/>
      <c r="KS34" s="1"/>
      <c r="KT34" s="1"/>
      <c r="KU34" s="1"/>
      <c r="KV34" s="1"/>
      <c r="KW34" s="1"/>
      <c r="KX34" s="1"/>
      <c r="KY34" s="1"/>
      <c r="KZ34" s="1"/>
      <c r="LA34" s="1"/>
      <c r="LB34" s="1"/>
      <c r="LC34" s="1"/>
      <c r="LD34" s="1"/>
      <c r="LE34" s="1"/>
      <c r="LF34" s="1"/>
      <c r="LG34" s="1"/>
      <c r="LH34" s="1"/>
      <c r="LI34" s="1"/>
      <c r="LJ34" s="1"/>
      <c r="LK34" s="1"/>
      <c r="LL34" s="1"/>
      <c r="LM34" s="1"/>
      <c r="LN34" s="1"/>
      <c r="LO34" s="1"/>
      <c r="LP34" s="1"/>
      <c r="LQ34" s="1"/>
      <c r="LR34" s="1"/>
      <c r="LS34" s="1"/>
      <c r="LT34" s="1"/>
      <c r="LU34" s="1"/>
      <c r="LV34" s="1"/>
      <c r="LW34" s="1"/>
      <c r="LX34" s="1"/>
      <c r="LY34" s="1"/>
      <c r="LZ34" s="1"/>
      <c r="MA34" s="1"/>
      <c r="MB34" s="1"/>
      <c r="MC34" s="1"/>
      <c r="MD34" s="1"/>
      <c r="ME34" s="1"/>
      <c r="MF34" s="1"/>
      <c r="MG34" s="1"/>
      <c r="MH34" s="1"/>
      <c r="MI34" s="1"/>
      <c r="MJ34" s="1"/>
      <c r="MK34" s="1"/>
      <c r="ML34" s="1"/>
      <c r="MM34" s="1"/>
      <c r="MN34" s="1"/>
      <c r="MO34" s="1"/>
      <c r="MP34" s="1"/>
      <c r="MQ34" s="1"/>
      <c r="MR34" s="1"/>
      <c r="MS34" s="1"/>
      <c r="MT34" s="1"/>
      <c r="MU34" s="1"/>
      <c r="MV34" s="1"/>
      <c r="MW34" s="1"/>
      <c r="MX34" s="1"/>
      <c r="MY34" s="1"/>
      <c r="MZ34" s="1"/>
      <c r="NA34" s="1"/>
      <c r="NB34" s="1"/>
      <c r="NC34" s="1"/>
      <c r="ND34" s="1"/>
      <c r="NE34" s="1"/>
      <c r="NF34" s="1"/>
      <c r="NG34" s="1"/>
      <c r="NH34" s="1"/>
      <c r="NI34" s="1"/>
      <c r="NJ34" s="1"/>
      <c r="NK34" s="1"/>
      <c r="NL34" s="1"/>
      <c r="NM34" s="1"/>
      <c r="NN34" s="1"/>
      <c r="NO34" s="1"/>
      <c r="NP34" s="1"/>
      <c r="NQ34" s="1"/>
      <c r="NR34" s="1"/>
      <c r="NS34" s="1"/>
      <c r="NT34" s="1"/>
      <c r="NU34" s="1"/>
      <c r="NV34" s="1"/>
      <c r="NW34" s="1"/>
      <c r="NX34" s="1"/>
      <c r="NY34" s="1"/>
      <c r="NZ34" s="1"/>
      <c r="OA34" s="1"/>
      <c r="OB34" s="1"/>
      <c r="OC34" s="1"/>
      <c r="OD34" s="1"/>
      <c r="OE34" s="1"/>
      <c r="OF34" s="1"/>
      <c r="OG34" s="1"/>
      <c r="OH34" s="1"/>
      <c r="OI34" s="1"/>
      <c r="OJ34" s="1"/>
      <c r="OK34" s="1"/>
      <c r="OL34" s="1"/>
      <c r="OM34" s="1"/>
      <c r="ON34" s="1"/>
      <c r="OO34" s="1"/>
      <c r="OP34" s="1"/>
      <c r="OQ34" s="1"/>
      <c r="OR34" s="1"/>
      <c r="OS34" s="1"/>
      <c r="OT34" s="1"/>
      <c r="OU34" s="1"/>
      <c r="OV34" s="1"/>
      <c r="OW34" s="1"/>
      <c r="OX34" s="1"/>
      <c r="OY34" s="1"/>
      <c r="OZ34" s="1"/>
      <c r="PA34" s="1"/>
      <c r="PB34" s="1"/>
      <c r="PC34" s="1"/>
      <c r="PD34" s="1"/>
      <c r="PE34" s="1"/>
      <c r="PF34" s="1"/>
      <c r="PG34" s="1"/>
      <c r="PH34" s="1"/>
      <c r="PI34" s="1"/>
      <c r="PJ34" s="1"/>
      <c r="PK34" s="1"/>
      <c r="PL34" s="1"/>
      <c r="PM34" s="1"/>
      <c r="PN34" s="1"/>
      <c r="PO34" s="1"/>
      <c r="PP34" s="1"/>
      <c r="PQ34" s="1"/>
      <c r="PR34" s="1"/>
      <c r="PS34" s="1"/>
      <c r="PT34" s="1"/>
      <c r="PU34" s="1"/>
      <c r="PV34" s="1"/>
      <c r="PW34" s="1"/>
      <c r="PX34" s="1"/>
      <c r="PY34" s="1"/>
      <c r="PZ34" s="1"/>
      <c r="QA34" s="1"/>
      <c r="QB34" s="1"/>
      <c r="QC34" s="1"/>
      <c r="QD34" s="1"/>
      <c r="QE34" s="1"/>
      <c r="QF34" s="1"/>
      <c r="QG34" s="1"/>
      <c r="QH34" s="1"/>
      <c r="QI34" s="1"/>
      <c r="QJ34" s="1"/>
      <c r="QK34" s="1"/>
      <c r="QL34" s="1"/>
      <c r="QM34" s="1"/>
      <c r="QN34" s="1"/>
      <c r="QO34" s="1"/>
      <c r="QP34" s="1"/>
      <c r="QQ34" s="1"/>
      <c r="QR34" s="1"/>
      <c r="QS34" s="1"/>
      <c r="QT34" s="1"/>
      <c r="QU34" s="1"/>
      <c r="QV34" s="1"/>
      <c r="QW34" s="1"/>
      <c r="QX34" s="1"/>
      <c r="QY34" s="1"/>
      <c r="QZ34" s="1"/>
      <c r="RA34" s="1"/>
      <c r="RB34" s="1"/>
      <c r="RC34" s="1"/>
      <c r="RD34" s="1"/>
      <c r="RE34" s="1"/>
      <c r="RF34" s="1"/>
      <c r="RG34" s="1"/>
      <c r="RH34" s="1"/>
      <c r="RI34" s="1"/>
      <c r="RJ34" s="1"/>
      <c r="RK34" s="1"/>
      <c r="RL34" s="1"/>
      <c r="RM34" s="1"/>
      <c r="RN34" s="1"/>
      <c r="RO34" s="1"/>
      <c r="RP34" s="1"/>
      <c r="RQ34" s="1"/>
      <c r="RR34" s="1"/>
      <c r="RS34" s="1"/>
      <c r="RT34" s="1"/>
      <c r="RU34" s="1"/>
      <c r="RV34" s="1"/>
      <c r="RW34" s="1"/>
      <c r="RX34" s="1"/>
      <c r="RY34" s="1"/>
      <c r="RZ34" s="1"/>
      <c r="SA34" s="1"/>
      <c r="SB34" s="1"/>
      <c r="SC34" s="1"/>
      <c r="SD34" s="1"/>
      <c r="SE34" s="1"/>
      <c r="SF34" s="1"/>
      <c r="SG34" s="1"/>
      <c r="SH34" s="1"/>
      <c r="SI34" s="1"/>
      <c r="SJ34" s="1"/>
      <c r="SK34" s="1"/>
      <c r="SL34" s="1"/>
      <c r="SM34" s="1"/>
      <c r="SN34" s="1"/>
      <c r="SO34" s="1"/>
      <c r="SP34" s="1"/>
      <c r="SQ34" s="1"/>
      <c r="SR34" s="1"/>
      <c r="SS34" s="1"/>
      <c r="ST34" s="1"/>
      <c r="SU34" s="1"/>
      <c r="SV34" s="1"/>
      <c r="SW34" s="1"/>
      <c r="SX34" s="1"/>
      <c r="SY34" s="1"/>
      <c r="SZ34" s="1"/>
      <c r="TA34" s="1"/>
      <c r="TB34" s="1"/>
      <c r="TC34" s="1"/>
      <c r="TD34" s="1"/>
      <c r="TE34" s="1"/>
      <c r="TF34" s="1"/>
      <c r="TG34" s="1"/>
      <c r="TH34" s="1"/>
      <c r="TI34" s="1"/>
    </row>
    <row r="35" spans="1:529" ht="13.8" thickBot="1" x14ac:dyDescent="0.3">
      <c r="A35" s="96"/>
      <c r="B35" s="189"/>
      <c r="C35" s="189"/>
      <c r="D35" s="189"/>
      <c r="E35" s="189"/>
      <c r="F35" s="189"/>
      <c r="G35" s="189"/>
      <c r="H35" s="189"/>
      <c r="I35" s="189"/>
      <c r="J35" s="189"/>
      <c r="K35" s="189"/>
      <c r="L35" s="189"/>
      <c r="M35" s="189"/>
      <c r="N35" s="189"/>
      <c r="O35" s="189"/>
      <c r="P35" s="189"/>
      <c r="Q35" s="189"/>
      <c r="R35" s="189"/>
      <c r="S35" s="189"/>
      <c r="T35" s="190"/>
      <c r="U35" s="190"/>
      <c r="V35" s="190"/>
      <c r="W35" s="190"/>
      <c r="X35" s="190"/>
      <c r="Y35" s="190"/>
      <c r="Z35" s="190"/>
      <c r="AA35" s="190"/>
      <c r="AB35" s="190"/>
      <c r="AC35" s="190"/>
      <c r="AD35" s="190"/>
      <c r="AE35" s="190"/>
      <c r="AF35" s="190"/>
      <c r="AG35" s="190"/>
      <c r="AH35" s="190"/>
      <c r="AI35" s="96"/>
      <c r="AJ35" s="96"/>
      <c r="AK35" s="96"/>
      <c r="AL35" s="96"/>
      <c r="AM35" s="96"/>
      <c r="AN35" s="96"/>
      <c r="AO35" s="96"/>
      <c r="AP35" s="96"/>
      <c r="AQ35" s="96"/>
      <c r="AR35" s="96"/>
      <c r="AS35" s="96"/>
      <c r="AT35" s="96"/>
      <c r="AU35" s="96"/>
      <c r="AV35" s="96"/>
      <c r="AW35" s="96"/>
      <c r="AX35" s="96"/>
      <c r="AY35" s="96"/>
      <c r="AZ35" s="96"/>
      <c r="BA35" s="96"/>
      <c r="BB35" s="96"/>
      <c r="BC35" s="96"/>
      <c r="BD35" s="96"/>
      <c r="BE35" s="96"/>
      <c r="BF35" s="96"/>
      <c r="BG35" s="96"/>
      <c r="BH35" s="96"/>
      <c r="BI35" s="96"/>
      <c r="BJ35" s="96"/>
      <c r="BK35" s="96"/>
      <c r="BL35" s="96"/>
      <c r="BM35" s="96"/>
      <c r="BN35" s="96"/>
      <c r="BO35" s="96"/>
      <c r="BP35" s="96"/>
      <c r="BQ35" s="96"/>
      <c r="BR35" s="96"/>
      <c r="BS35" s="96"/>
      <c r="BT35" s="96"/>
      <c r="BU35" s="96"/>
      <c r="BV35" s="96"/>
      <c r="BW35" s="96"/>
      <c r="BX35" s="96"/>
      <c r="BY35" s="96"/>
      <c r="BZ35" s="96"/>
      <c r="CA35" s="96"/>
      <c r="CB35" s="96"/>
      <c r="CC35" s="96"/>
      <c r="CD35" s="96"/>
      <c r="CE35" s="96"/>
      <c r="CF35" s="96"/>
      <c r="CG35" s="96"/>
      <c r="CH35" s="96"/>
      <c r="CI35" s="96"/>
      <c r="CJ35" s="96"/>
      <c r="CK35" s="96"/>
      <c r="CL35" s="96"/>
      <c r="CM35" s="96"/>
      <c r="CN35" s="96"/>
      <c r="CO35" s="96"/>
      <c r="CP35" s="96"/>
      <c r="CQ35" s="96"/>
      <c r="CR35" s="96"/>
      <c r="CS35" s="96"/>
      <c r="CT35" s="96"/>
      <c r="CU35" s="96"/>
      <c r="CV35" s="96"/>
      <c r="CW35" s="96"/>
      <c r="CX35" s="96"/>
      <c r="CY35" s="96"/>
      <c r="CZ35" s="96"/>
      <c r="DA35" s="96"/>
      <c r="DB35" s="96"/>
      <c r="DC35" s="96"/>
      <c r="DD35" s="96"/>
      <c r="DE35" s="96"/>
      <c r="DF35" s="96"/>
      <c r="DG35" s="96"/>
      <c r="DH35" s="96"/>
      <c r="DI35" s="96"/>
      <c r="DJ35" s="96"/>
      <c r="DK35" s="96"/>
      <c r="DL35" s="96"/>
      <c r="DM35" s="96"/>
      <c r="DN35" s="96"/>
      <c r="DO35" s="96"/>
      <c r="DP35" s="96"/>
      <c r="DQ35" s="96"/>
      <c r="DR35" s="96"/>
      <c r="DS35" s="96"/>
      <c r="DT35" s="96"/>
      <c r="DU35" s="96"/>
      <c r="DV35" s="96"/>
      <c r="DW35" s="96"/>
      <c r="DX35" s="96"/>
      <c r="DY35" s="96"/>
      <c r="DZ35" s="96"/>
      <c r="EA35" s="96"/>
      <c r="EB35" s="96"/>
      <c r="EC35" s="96"/>
      <c r="ED35" s="96"/>
      <c r="EE35" s="96"/>
      <c r="EF35" s="96"/>
      <c r="EG35" s="96"/>
      <c r="EH35" s="96"/>
      <c r="EI35" s="96"/>
      <c r="EJ35" s="96"/>
      <c r="EK35" s="96"/>
      <c r="EL35" s="96"/>
      <c r="EM35" s="96"/>
      <c r="EN35" s="96"/>
      <c r="EO35" s="96"/>
      <c r="EP35" s="96"/>
      <c r="EQ35" s="96"/>
      <c r="ER35" s="96"/>
      <c r="ES35" s="96"/>
      <c r="ET35" s="96"/>
      <c r="EU35" s="96"/>
      <c r="EV35" s="96"/>
      <c r="EW35" s="96"/>
      <c r="EX35" s="96"/>
      <c r="EY35" s="96"/>
      <c r="EZ35" s="96"/>
      <c r="FA35" s="96"/>
      <c r="FB35" s="96"/>
      <c r="FC35" s="96"/>
      <c r="FD35" s="96"/>
      <c r="FE35" s="96"/>
      <c r="FF35" s="96"/>
      <c r="FG35" s="96"/>
      <c r="FH35" s="96"/>
      <c r="FI35" s="96"/>
      <c r="FJ35" s="96"/>
      <c r="FK35" s="96"/>
      <c r="FL35" s="96"/>
      <c r="FM35" s="96"/>
      <c r="FN35" s="96"/>
      <c r="FO35" s="96"/>
      <c r="FP35" s="96"/>
      <c r="FQ35" s="96"/>
      <c r="FR35" s="96"/>
      <c r="FS35" s="96"/>
      <c r="FT35" s="96"/>
      <c r="FU35" s="96"/>
      <c r="FV35" s="96"/>
      <c r="FW35" s="96"/>
      <c r="FX35" s="96"/>
      <c r="FY35" s="96"/>
      <c r="FZ35" s="96"/>
      <c r="GA35" s="96"/>
      <c r="GB35" s="96"/>
      <c r="GC35" s="96"/>
      <c r="GD35" s="96"/>
      <c r="GE35" s="96"/>
      <c r="GF35" s="96"/>
      <c r="GG35" s="96"/>
      <c r="GH35" s="96"/>
      <c r="GI35" s="96"/>
      <c r="GJ35" s="96"/>
      <c r="GK35" s="96"/>
      <c r="GL35" s="96"/>
      <c r="GM35" s="96"/>
      <c r="GN35" s="96"/>
      <c r="GO35" s="96"/>
      <c r="GP35" s="96"/>
      <c r="GQ35" s="96"/>
      <c r="GR35" s="96"/>
      <c r="GS35" s="96"/>
      <c r="GT35" s="96"/>
      <c r="GU35" s="96"/>
      <c r="GV35" s="96"/>
      <c r="GW35" s="96"/>
      <c r="GX35" s="96"/>
      <c r="GY35" s="96"/>
      <c r="GZ35" s="96"/>
      <c r="HA35" s="96"/>
      <c r="HB35" s="96"/>
      <c r="HC35" s="96"/>
      <c r="HD35" s="96"/>
      <c r="HE35" s="96"/>
      <c r="HF35" s="96"/>
      <c r="HG35" s="96"/>
      <c r="HH35" s="96"/>
      <c r="HI35" s="96"/>
      <c r="HJ35" s="96"/>
      <c r="HK35" s="96"/>
      <c r="HL35" s="96"/>
      <c r="HM35" s="96"/>
      <c r="HN35" s="96"/>
      <c r="HO35" s="96"/>
      <c r="HP35" s="96"/>
      <c r="HQ35" s="96"/>
      <c r="HR35" s="96"/>
      <c r="HS35" s="96"/>
      <c r="HT35" s="96"/>
      <c r="HU35" s="96"/>
      <c r="HV35" s="96"/>
      <c r="HW35" s="96"/>
      <c r="HX35" s="96"/>
      <c r="HY35" s="96"/>
      <c r="HZ35" s="96"/>
      <c r="IA35" s="96"/>
      <c r="IB35" s="96"/>
      <c r="IC35" s="96"/>
      <c r="ID35" s="96"/>
      <c r="IE35" s="96"/>
      <c r="IF35" s="96"/>
      <c r="IG35" s="96"/>
      <c r="IH35" s="96"/>
      <c r="II35" s="96"/>
      <c r="IJ35" s="96"/>
      <c r="IK35" s="96"/>
      <c r="IL35" s="96"/>
      <c r="IM35" s="96"/>
      <c r="IN35" s="96"/>
      <c r="IO35" s="96"/>
      <c r="IP35" s="96"/>
      <c r="IQ35" s="96"/>
      <c r="IR35" s="96"/>
      <c r="IS35" s="96"/>
      <c r="IT35" s="96"/>
      <c r="IU35" s="96"/>
      <c r="IV35" s="96"/>
      <c r="IW35" s="96"/>
      <c r="IX35" s="96"/>
      <c r="IY35" s="96"/>
      <c r="IZ35" s="96"/>
      <c r="JA35" s="96"/>
      <c r="JB35" s="96"/>
      <c r="JC35" s="96"/>
      <c r="JD35" s="1"/>
      <c r="JE35" s="1"/>
      <c r="JF35" s="1"/>
      <c r="JG35" s="1"/>
      <c r="JH35" s="1"/>
      <c r="JI35" s="1"/>
      <c r="JJ35" s="1"/>
      <c r="JK35" s="1"/>
      <c r="JL35" s="1"/>
      <c r="JM35" s="1"/>
      <c r="JN35" s="1"/>
      <c r="JO35" s="1"/>
      <c r="JP35" s="1"/>
      <c r="JQ35" s="1"/>
      <c r="JR35" s="1"/>
      <c r="JS35" s="1"/>
      <c r="JT35" s="1"/>
      <c r="JU35" s="1"/>
      <c r="JV35" s="1"/>
      <c r="JW35" s="1"/>
      <c r="JX35" s="1"/>
      <c r="JY35" s="1"/>
      <c r="JZ35" s="1"/>
      <c r="KA35" s="1"/>
      <c r="KB35" s="1"/>
      <c r="KC35" s="1"/>
      <c r="KD35" s="1"/>
      <c r="KE35" s="1"/>
      <c r="KF35" s="1"/>
      <c r="KG35" s="1"/>
      <c r="KH35" s="1"/>
      <c r="KI35" s="1"/>
      <c r="KJ35" s="1"/>
      <c r="KK35" s="1"/>
      <c r="KL35" s="1"/>
      <c r="KM35" s="1"/>
      <c r="KN35" s="1"/>
      <c r="KO35" s="1"/>
      <c r="KP35" s="1"/>
      <c r="KQ35" s="1"/>
      <c r="KR35" s="1"/>
      <c r="KS35" s="1"/>
      <c r="KT35" s="1"/>
      <c r="KU35" s="1"/>
      <c r="KV35" s="1"/>
      <c r="KW35" s="1"/>
      <c r="KX35" s="1"/>
      <c r="KY35" s="1"/>
      <c r="KZ35" s="1"/>
      <c r="LA35" s="1"/>
      <c r="LB35" s="1"/>
      <c r="LC35" s="1"/>
      <c r="LD35" s="1"/>
      <c r="LE35" s="1"/>
      <c r="LF35" s="1"/>
      <c r="LG35" s="1"/>
      <c r="LH35" s="1"/>
      <c r="LI35" s="1"/>
      <c r="LJ35" s="1"/>
      <c r="LK35" s="1"/>
      <c r="LL35" s="1"/>
      <c r="LM35" s="1"/>
      <c r="LN35" s="1"/>
      <c r="LO35" s="1"/>
      <c r="LP35" s="1"/>
      <c r="LQ35" s="1"/>
      <c r="LR35" s="1"/>
      <c r="LS35" s="1"/>
      <c r="LT35" s="1"/>
      <c r="LU35" s="1"/>
      <c r="LV35" s="1"/>
      <c r="LW35" s="1"/>
      <c r="LX35" s="1"/>
      <c r="LY35" s="1"/>
      <c r="LZ35" s="1"/>
      <c r="MA35" s="1"/>
      <c r="MB35" s="1"/>
      <c r="MC35" s="1"/>
      <c r="MD35" s="1"/>
      <c r="ME35" s="1"/>
      <c r="MF35" s="1"/>
      <c r="MG35" s="1"/>
      <c r="MH35" s="1"/>
      <c r="MI35" s="1"/>
      <c r="MJ35" s="1"/>
      <c r="MK35" s="1"/>
      <c r="ML35" s="1"/>
      <c r="MM35" s="1"/>
      <c r="MN35" s="1"/>
      <c r="MO35" s="1"/>
      <c r="MP35" s="1"/>
      <c r="MQ35" s="1"/>
      <c r="MR35" s="1"/>
      <c r="MS35" s="1"/>
      <c r="MT35" s="1"/>
      <c r="MU35" s="1"/>
      <c r="MV35" s="1"/>
      <c r="MW35" s="1"/>
      <c r="MX35" s="1"/>
      <c r="MY35" s="1"/>
      <c r="MZ35" s="1"/>
      <c r="NA35" s="1"/>
      <c r="NB35" s="1"/>
      <c r="NC35" s="1"/>
      <c r="ND35" s="1"/>
      <c r="NE35" s="1"/>
      <c r="NF35" s="1"/>
      <c r="NG35" s="1"/>
      <c r="NH35" s="1"/>
      <c r="NI35" s="1"/>
      <c r="NJ35" s="1"/>
      <c r="NK35" s="1"/>
      <c r="NL35" s="1"/>
      <c r="NM35" s="1"/>
      <c r="NN35" s="1"/>
      <c r="NO35" s="1"/>
      <c r="NP35" s="1"/>
      <c r="NQ35" s="1"/>
      <c r="NR35" s="1"/>
      <c r="NS35" s="1"/>
      <c r="NT35" s="1"/>
      <c r="NU35" s="1"/>
      <c r="NV35" s="1"/>
      <c r="NW35" s="1"/>
      <c r="NX35" s="1"/>
      <c r="NY35" s="1"/>
      <c r="NZ35" s="1"/>
      <c r="OA35" s="1"/>
      <c r="OB35" s="1"/>
      <c r="OC35" s="1"/>
      <c r="OD35" s="1"/>
      <c r="OE35" s="1"/>
      <c r="OF35" s="1"/>
      <c r="OG35" s="1"/>
      <c r="OH35" s="1"/>
      <c r="OI35" s="1"/>
      <c r="OJ35" s="1"/>
      <c r="OK35" s="1"/>
      <c r="OL35" s="1"/>
      <c r="OM35" s="1"/>
      <c r="ON35" s="1"/>
      <c r="OO35" s="1"/>
      <c r="OP35" s="1"/>
      <c r="OQ35" s="1"/>
      <c r="OR35" s="1"/>
      <c r="OS35" s="1"/>
      <c r="OT35" s="1"/>
      <c r="OU35" s="1"/>
      <c r="OV35" s="1"/>
      <c r="OW35" s="1"/>
      <c r="OX35" s="1"/>
      <c r="OY35" s="1"/>
      <c r="OZ35" s="1"/>
      <c r="PA35" s="1"/>
      <c r="PB35" s="1"/>
      <c r="PC35" s="1"/>
      <c r="PD35" s="1"/>
      <c r="PE35" s="1"/>
      <c r="PF35" s="1"/>
      <c r="PG35" s="1"/>
      <c r="PH35" s="1"/>
      <c r="PI35" s="1"/>
      <c r="PJ35" s="1"/>
      <c r="PK35" s="1"/>
      <c r="PL35" s="1"/>
      <c r="PM35" s="1"/>
      <c r="PN35" s="1"/>
      <c r="PO35" s="1"/>
      <c r="PP35" s="1"/>
      <c r="PQ35" s="1"/>
      <c r="PR35" s="1"/>
      <c r="PS35" s="1"/>
      <c r="PT35" s="1"/>
      <c r="PU35" s="1"/>
      <c r="PV35" s="1"/>
      <c r="PW35" s="1"/>
      <c r="PX35" s="1"/>
      <c r="PY35" s="1"/>
      <c r="PZ35" s="1"/>
      <c r="QA35" s="1"/>
      <c r="QB35" s="1"/>
      <c r="QC35" s="1"/>
      <c r="QD35" s="1"/>
      <c r="QE35" s="1"/>
      <c r="QF35" s="1"/>
      <c r="QG35" s="1"/>
      <c r="QH35" s="1"/>
      <c r="QI35" s="1"/>
      <c r="QJ35" s="1"/>
      <c r="QK35" s="1"/>
      <c r="QL35" s="1"/>
      <c r="QM35" s="1"/>
      <c r="QN35" s="1"/>
      <c r="QO35" s="1"/>
      <c r="QP35" s="1"/>
      <c r="QQ35" s="1"/>
      <c r="QR35" s="1"/>
      <c r="QS35" s="1"/>
      <c r="QT35" s="1"/>
      <c r="QU35" s="1"/>
      <c r="QV35" s="1"/>
      <c r="QW35" s="1"/>
      <c r="QX35" s="1"/>
      <c r="QY35" s="1"/>
      <c r="QZ35" s="1"/>
      <c r="RA35" s="1"/>
      <c r="RB35" s="1"/>
      <c r="RC35" s="1"/>
      <c r="RD35" s="1"/>
      <c r="RE35" s="1"/>
      <c r="RF35" s="1"/>
      <c r="RG35" s="1"/>
      <c r="RH35" s="1"/>
      <c r="RI35" s="1"/>
      <c r="RJ35" s="1"/>
      <c r="RK35" s="1"/>
      <c r="RL35" s="1"/>
      <c r="RM35" s="1"/>
      <c r="RN35" s="1"/>
      <c r="RO35" s="1"/>
      <c r="RP35" s="1"/>
      <c r="RQ35" s="1"/>
      <c r="RR35" s="1"/>
      <c r="RS35" s="1"/>
      <c r="RT35" s="1"/>
      <c r="RU35" s="1"/>
      <c r="RV35" s="1"/>
      <c r="RW35" s="1"/>
      <c r="RX35" s="1"/>
      <c r="RY35" s="1"/>
      <c r="RZ35" s="1"/>
      <c r="SA35" s="1"/>
      <c r="SB35" s="1"/>
      <c r="SC35" s="1"/>
      <c r="SD35" s="1"/>
      <c r="SE35" s="1"/>
      <c r="SF35" s="1"/>
      <c r="SG35" s="1"/>
      <c r="SH35" s="1"/>
      <c r="SI35" s="1"/>
      <c r="SJ35" s="1"/>
      <c r="SK35" s="1"/>
      <c r="SL35" s="1"/>
      <c r="SM35" s="1"/>
      <c r="SN35" s="1"/>
      <c r="SO35" s="1"/>
      <c r="SP35" s="1"/>
      <c r="SQ35" s="1"/>
      <c r="SR35" s="1"/>
      <c r="SS35" s="1"/>
      <c r="ST35" s="1"/>
      <c r="SU35" s="1"/>
      <c r="SV35" s="1"/>
      <c r="SW35" s="1"/>
      <c r="SX35" s="1"/>
      <c r="SY35" s="1"/>
      <c r="SZ35" s="1"/>
      <c r="TA35" s="1"/>
      <c r="TB35" s="1"/>
      <c r="TC35" s="1"/>
      <c r="TD35" s="1"/>
      <c r="TE35" s="1"/>
      <c r="TF35" s="1"/>
      <c r="TG35" s="1"/>
      <c r="TH35" s="1"/>
      <c r="TI35" s="1"/>
    </row>
    <row r="36" spans="1:529" ht="13.8" thickBot="1" x14ac:dyDescent="0.3">
      <c r="A36" s="96"/>
      <c r="B36" s="189"/>
      <c r="C36" s="189"/>
      <c r="D36" s="189"/>
      <c r="E36" s="189"/>
      <c r="F36" s="189"/>
      <c r="G36" s="189"/>
      <c r="H36" s="189"/>
      <c r="I36" s="189"/>
      <c r="J36" s="189"/>
      <c r="K36" s="189"/>
      <c r="L36" s="189"/>
      <c r="M36" s="189"/>
      <c r="N36" s="189"/>
      <c r="O36" s="189"/>
      <c r="P36" s="189"/>
      <c r="Q36" s="189"/>
      <c r="R36" s="189"/>
      <c r="S36" s="189"/>
      <c r="T36" s="190"/>
      <c r="U36" s="190"/>
      <c r="V36" s="190"/>
      <c r="W36" s="190"/>
      <c r="X36" s="190"/>
      <c r="Y36" s="190"/>
      <c r="Z36" s="190"/>
      <c r="AA36" s="190"/>
      <c r="AB36" s="190"/>
      <c r="AC36" s="190"/>
      <c r="AD36" s="190"/>
      <c r="AE36" s="190"/>
      <c r="AF36" s="190"/>
      <c r="AG36" s="190"/>
      <c r="AH36" s="190"/>
      <c r="AI36" s="96"/>
      <c r="AJ36" s="96"/>
      <c r="AK36" s="96"/>
      <c r="AL36" s="96"/>
      <c r="AM36" s="96"/>
      <c r="AN36" s="96"/>
      <c r="AO36" s="96"/>
      <c r="AP36" s="96"/>
      <c r="AQ36" s="96"/>
      <c r="AR36" s="96"/>
      <c r="AS36" s="96"/>
      <c r="AT36" s="96"/>
      <c r="AU36" s="96"/>
      <c r="AV36" s="96"/>
      <c r="AW36" s="96"/>
      <c r="AX36" s="96"/>
      <c r="AY36" s="96"/>
      <c r="AZ36" s="96"/>
      <c r="BA36" s="96"/>
      <c r="BB36" s="96"/>
      <c r="BC36" s="96"/>
      <c r="BD36" s="96"/>
      <c r="BE36" s="96"/>
      <c r="BF36" s="96"/>
      <c r="BG36" s="96"/>
      <c r="BH36" s="96"/>
      <c r="BI36" s="96"/>
      <c r="BJ36" s="96"/>
      <c r="BK36" s="96"/>
      <c r="BL36" s="96"/>
      <c r="BM36" s="96"/>
      <c r="BN36" s="96"/>
      <c r="BO36" s="96"/>
      <c r="BP36" s="96"/>
      <c r="BQ36" s="96"/>
      <c r="BR36" s="96"/>
      <c r="BS36" s="96"/>
      <c r="BT36" s="96"/>
      <c r="BU36" s="96"/>
      <c r="BV36" s="96"/>
      <c r="BW36" s="96"/>
      <c r="BX36" s="96"/>
      <c r="BY36" s="96"/>
      <c r="BZ36" s="96"/>
      <c r="CA36" s="96"/>
      <c r="CB36" s="96"/>
      <c r="CC36" s="96"/>
      <c r="CD36" s="96"/>
      <c r="CE36" s="96"/>
      <c r="CF36" s="96"/>
      <c r="CG36" s="96"/>
      <c r="CH36" s="96"/>
      <c r="CI36" s="96"/>
      <c r="CJ36" s="96"/>
      <c r="CK36" s="96"/>
      <c r="CL36" s="96"/>
      <c r="CM36" s="96"/>
      <c r="CN36" s="96"/>
      <c r="CO36" s="96"/>
      <c r="CP36" s="96"/>
      <c r="CQ36" s="96"/>
      <c r="CR36" s="96"/>
      <c r="CS36" s="96"/>
      <c r="CT36" s="96"/>
      <c r="CU36" s="96"/>
      <c r="CV36" s="96"/>
      <c r="CW36" s="96"/>
      <c r="CX36" s="96"/>
      <c r="CY36" s="96"/>
      <c r="CZ36" s="96"/>
      <c r="DA36" s="96"/>
      <c r="DB36" s="96"/>
      <c r="DC36" s="96"/>
      <c r="DD36" s="96"/>
      <c r="DE36" s="96"/>
      <c r="DF36" s="96"/>
      <c r="DG36" s="96"/>
      <c r="DH36" s="96"/>
      <c r="DI36" s="96"/>
      <c r="DJ36" s="96"/>
      <c r="DK36" s="96"/>
      <c r="DL36" s="96"/>
      <c r="DM36" s="96"/>
      <c r="DN36" s="96"/>
      <c r="DO36" s="96"/>
      <c r="DP36" s="96"/>
      <c r="DQ36" s="96"/>
      <c r="DR36" s="96"/>
      <c r="DS36" s="96"/>
      <c r="DT36" s="96"/>
      <c r="DU36" s="96"/>
      <c r="DV36" s="96"/>
      <c r="DW36" s="96"/>
      <c r="DX36" s="96"/>
      <c r="DY36" s="96"/>
      <c r="DZ36" s="96"/>
      <c r="EA36" s="96"/>
      <c r="EB36" s="96"/>
      <c r="EC36" s="96"/>
      <c r="ED36" s="96"/>
      <c r="EE36" s="96"/>
      <c r="EF36" s="96"/>
      <c r="EG36" s="96"/>
      <c r="EH36" s="96"/>
      <c r="EI36" s="96"/>
      <c r="EJ36" s="96"/>
      <c r="EK36" s="96"/>
      <c r="EL36" s="96"/>
      <c r="EM36" s="96"/>
      <c r="EN36" s="96"/>
      <c r="EO36" s="96"/>
      <c r="EP36" s="96"/>
      <c r="EQ36" s="96"/>
      <c r="ER36" s="96"/>
      <c r="ES36" s="96"/>
      <c r="ET36" s="96"/>
      <c r="EU36" s="96"/>
      <c r="EV36" s="96"/>
      <c r="EW36" s="96"/>
      <c r="EX36" s="96"/>
      <c r="EY36" s="96"/>
      <c r="EZ36" s="96"/>
      <c r="FA36" s="96"/>
      <c r="FB36" s="96"/>
      <c r="FC36" s="96"/>
      <c r="FD36" s="96"/>
      <c r="FE36" s="96"/>
      <c r="FF36" s="96"/>
      <c r="FG36" s="96"/>
      <c r="FH36" s="96"/>
      <c r="FI36" s="96"/>
      <c r="FJ36" s="96"/>
      <c r="FK36" s="96"/>
      <c r="FL36" s="96"/>
      <c r="FM36" s="96"/>
      <c r="FN36" s="96"/>
      <c r="FO36" s="96"/>
      <c r="FP36" s="96"/>
      <c r="FQ36" s="96"/>
      <c r="FR36" s="96"/>
      <c r="FS36" s="96"/>
      <c r="FT36" s="96"/>
      <c r="FU36" s="96"/>
      <c r="FV36" s="96"/>
      <c r="FW36" s="96"/>
      <c r="FX36" s="96"/>
      <c r="FY36" s="96"/>
      <c r="FZ36" s="96"/>
      <c r="GA36" s="96"/>
      <c r="GB36" s="96"/>
      <c r="GC36" s="96"/>
      <c r="GD36" s="96"/>
      <c r="GE36" s="96"/>
      <c r="GF36" s="96"/>
      <c r="GG36" s="96"/>
      <c r="GH36" s="96"/>
      <c r="GI36" s="96"/>
      <c r="GJ36" s="96"/>
      <c r="GK36" s="96"/>
      <c r="GL36" s="96"/>
      <c r="GM36" s="96"/>
      <c r="GN36" s="96"/>
      <c r="GO36" s="96"/>
      <c r="GP36" s="96"/>
      <c r="GQ36" s="96"/>
      <c r="GR36" s="96"/>
      <c r="GS36" s="96"/>
      <c r="GT36" s="96"/>
      <c r="GU36" s="96"/>
      <c r="GV36" s="96"/>
      <c r="GW36" s="96"/>
      <c r="GX36" s="96"/>
      <c r="GY36" s="96"/>
      <c r="GZ36" s="96"/>
      <c r="HA36" s="96"/>
      <c r="HB36" s="96"/>
      <c r="HC36" s="96"/>
      <c r="HD36" s="96"/>
      <c r="HE36" s="96"/>
      <c r="HF36" s="96"/>
      <c r="HG36" s="96"/>
      <c r="HH36" s="96"/>
      <c r="HI36" s="96"/>
      <c r="HJ36" s="96"/>
      <c r="HK36" s="96"/>
      <c r="HL36" s="96"/>
      <c r="HM36" s="96"/>
      <c r="HN36" s="96"/>
      <c r="HO36" s="96"/>
      <c r="HP36" s="96"/>
      <c r="HQ36" s="96"/>
      <c r="HR36" s="96"/>
      <c r="HS36" s="96"/>
      <c r="HT36" s="96"/>
      <c r="HU36" s="96"/>
      <c r="HV36" s="96"/>
      <c r="HW36" s="96"/>
      <c r="HX36" s="96"/>
      <c r="HY36" s="96"/>
      <c r="HZ36" s="96"/>
      <c r="IA36" s="96"/>
      <c r="IB36" s="96"/>
      <c r="IC36" s="96"/>
      <c r="ID36" s="96"/>
      <c r="IE36" s="96"/>
      <c r="IF36" s="96"/>
      <c r="IG36" s="96"/>
      <c r="IH36" s="96"/>
      <c r="II36" s="96"/>
      <c r="IJ36" s="96"/>
      <c r="IK36" s="96"/>
      <c r="IL36" s="96"/>
      <c r="IM36" s="96"/>
      <c r="IN36" s="96"/>
      <c r="IO36" s="96"/>
      <c r="IP36" s="96"/>
      <c r="IQ36" s="96"/>
      <c r="IR36" s="96"/>
      <c r="IS36" s="96"/>
      <c r="IT36" s="96"/>
      <c r="IU36" s="96"/>
      <c r="IV36" s="96"/>
      <c r="IW36" s="96"/>
      <c r="IX36" s="96"/>
      <c r="IY36" s="96"/>
      <c r="IZ36" s="96"/>
      <c r="JA36" s="96"/>
      <c r="JB36" s="96"/>
      <c r="JC36" s="96"/>
      <c r="JD36" s="1"/>
      <c r="JE36" s="1"/>
      <c r="JF36" s="1"/>
      <c r="JG36" s="1"/>
      <c r="JH36" s="1"/>
      <c r="JI36" s="1"/>
      <c r="JJ36" s="1"/>
      <c r="JK36" s="1"/>
      <c r="JL36" s="1"/>
      <c r="JM36" s="1"/>
      <c r="JN36" s="1"/>
      <c r="JO36" s="1"/>
      <c r="JP36" s="1"/>
      <c r="JQ36" s="1"/>
      <c r="JR36" s="1"/>
      <c r="JS36" s="1"/>
      <c r="JT36" s="1"/>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
      <c r="NI36" s="1"/>
      <c r="NJ36" s="1"/>
      <c r="NK36" s="1"/>
      <c r="NL36" s="1"/>
      <c r="NM36" s="1"/>
      <c r="NN36" s="1"/>
      <c r="NO36" s="1"/>
      <c r="NP36" s="1"/>
      <c r="NQ36" s="1"/>
      <c r="NR36" s="1"/>
      <c r="NS36" s="1"/>
      <c r="NT36" s="1"/>
      <c r="NU36" s="1"/>
      <c r="NV36" s="1"/>
      <c r="NW36" s="1"/>
      <c r="NX36" s="1"/>
      <c r="NY36" s="1"/>
      <c r="NZ36" s="1"/>
      <c r="OA36" s="1"/>
      <c r="OB36" s="1"/>
      <c r="OC36" s="1"/>
      <c r="OD36" s="1"/>
      <c r="OE36" s="1"/>
      <c r="OF36" s="1"/>
      <c r="OG36" s="1"/>
      <c r="OH36" s="1"/>
      <c r="OI36" s="1"/>
      <c r="OJ36" s="1"/>
      <c r="OK36" s="1"/>
      <c r="OL36" s="1"/>
      <c r="OM36" s="1"/>
      <c r="ON36" s="1"/>
      <c r="OO36" s="1"/>
      <c r="OP36" s="1"/>
      <c r="OQ36" s="1"/>
      <c r="OR36" s="1"/>
      <c r="OS36" s="1"/>
      <c r="OT36" s="1"/>
      <c r="OU36" s="1"/>
      <c r="OV36" s="1"/>
      <c r="OW36" s="1"/>
      <c r="OX36" s="1"/>
      <c r="OY36" s="1"/>
      <c r="OZ36" s="1"/>
      <c r="PA36" s="1"/>
      <c r="PB36" s="1"/>
      <c r="PC36" s="1"/>
      <c r="PD36" s="1"/>
      <c r="PE36" s="1"/>
      <c r="PF36" s="1"/>
      <c r="PG36" s="1"/>
      <c r="PH36" s="1"/>
      <c r="PI36" s="1"/>
      <c r="PJ36" s="1"/>
      <c r="PK36" s="1"/>
      <c r="PL36" s="1"/>
      <c r="PM36" s="1"/>
      <c r="PN36" s="1"/>
      <c r="PO36" s="1"/>
      <c r="PP36" s="1"/>
      <c r="PQ36" s="1"/>
      <c r="PR36" s="1"/>
      <c r="PS36" s="1"/>
      <c r="PT36" s="1"/>
      <c r="PU36" s="1"/>
      <c r="PV36" s="1"/>
      <c r="PW36" s="1"/>
      <c r="PX36" s="1"/>
      <c r="PY36" s="1"/>
      <c r="PZ36" s="1"/>
      <c r="QA36" s="1"/>
      <c r="QB36" s="1"/>
      <c r="QC36" s="1"/>
      <c r="QD36" s="1"/>
      <c r="QE36" s="1"/>
      <c r="QF36" s="1"/>
      <c r="QG36" s="1"/>
      <c r="QH36" s="1"/>
      <c r="QI36" s="1"/>
      <c r="QJ36" s="1"/>
      <c r="QK36" s="1"/>
      <c r="QL36" s="1"/>
      <c r="QM36" s="1"/>
      <c r="QN36" s="1"/>
      <c r="QO36" s="1"/>
      <c r="QP36" s="1"/>
      <c r="QQ36" s="1"/>
      <c r="QR36" s="1"/>
      <c r="QS36" s="1"/>
      <c r="QT36" s="1"/>
      <c r="QU36" s="1"/>
      <c r="QV36" s="1"/>
      <c r="QW36" s="1"/>
      <c r="QX36" s="1"/>
      <c r="QY36" s="1"/>
      <c r="QZ36" s="1"/>
      <c r="RA36" s="1"/>
      <c r="RB36" s="1"/>
      <c r="RC36" s="1"/>
      <c r="RD36" s="1"/>
      <c r="RE36" s="1"/>
      <c r="RF36" s="1"/>
      <c r="RG36" s="1"/>
      <c r="RH36" s="1"/>
      <c r="RI36" s="1"/>
      <c r="RJ36" s="1"/>
      <c r="RK36" s="1"/>
      <c r="RL36" s="1"/>
      <c r="RM36" s="1"/>
      <c r="RN36" s="1"/>
      <c r="RO36" s="1"/>
      <c r="RP36" s="1"/>
      <c r="RQ36" s="1"/>
      <c r="RR36" s="1"/>
      <c r="RS36" s="1"/>
      <c r="RT36" s="1"/>
      <c r="RU36" s="1"/>
      <c r="RV36" s="1"/>
      <c r="RW36" s="1"/>
      <c r="RX36" s="1"/>
      <c r="RY36" s="1"/>
      <c r="RZ36" s="1"/>
      <c r="SA36" s="1"/>
      <c r="SB36" s="1"/>
      <c r="SC36" s="1"/>
      <c r="SD36" s="1"/>
      <c r="SE36" s="1"/>
      <c r="SF36" s="1"/>
      <c r="SG36" s="1"/>
      <c r="SH36" s="1"/>
      <c r="SI36" s="1"/>
      <c r="SJ36" s="1"/>
      <c r="SK36" s="1"/>
      <c r="SL36" s="1"/>
      <c r="SM36" s="1"/>
      <c r="SN36" s="1"/>
      <c r="SO36" s="1"/>
      <c r="SP36" s="1"/>
      <c r="SQ36" s="1"/>
      <c r="SR36" s="1"/>
      <c r="SS36" s="1"/>
      <c r="ST36" s="1"/>
      <c r="SU36" s="1"/>
      <c r="SV36" s="1"/>
      <c r="SW36" s="1"/>
      <c r="SX36" s="1"/>
      <c r="SY36" s="1"/>
      <c r="SZ36" s="1"/>
      <c r="TA36" s="1"/>
      <c r="TB36" s="1"/>
      <c r="TC36" s="1"/>
      <c r="TD36" s="1"/>
      <c r="TE36" s="1"/>
      <c r="TF36" s="1"/>
      <c r="TG36" s="1"/>
      <c r="TH36" s="1"/>
      <c r="TI36" s="1"/>
    </row>
    <row r="37" spans="1:529" ht="13.8" thickBot="1" x14ac:dyDescent="0.3">
      <c r="A37" s="96"/>
      <c r="B37" s="189"/>
      <c r="C37" s="189"/>
      <c r="D37" s="189"/>
      <c r="E37" s="189"/>
      <c r="F37" s="189"/>
      <c r="G37" s="189"/>
      <c r="H37" s="189"/>
      <c r="I37" s="189"/>
      <c r="J37" s="189"/>
      <c r="K37" s="189"/>
      <c r="L37" s="189"/>
      <c r="M37" s="189"/>
      <c r="N37" s="189"/>
      <c r="O37" s="189"/>
      <c r="P37" s="189"/>
      <c r="Q37" s="189"/>
      <c r="R37" s="189"/>
      <c r="S37" s="189"/>
      <c r="T37" s="190"/>
      <c r="U37" s="190"/>
      <c r="V37" s="190"/>
      <c r="W37" s="190"/>
      <c r="X37" s="190"/>
      <c r="Y37" s="190"/>
      <c r="Z37" s="190"/>
      <c r="AA37" s="190"/>
      <c r="AB37" s="190"/>
      <c r="AC37" s="190"/>
      <c r="AD37" s="190"/>
      <c r="AE37" s="190"/>
      <c r="AF37" s="190"/>
      <c r="AG37" s="190"/>
      <c r="AH37" s="190"/>
      <c r="AI37" s="96"/>
      <c r="AJ37" s="96"/>
      <c r="AK37" s="96"/>
      <c r="AL37" s="96"/>
      <c r="AM37" s="96"/>
      <c r="AN37" s="96"/>
      <c r="AO37" s="96"/>
      <c r="AP37" s="96"/>
      <c r="AQ37" s="96"/>
      <c r="AR37" s="96"/>
      <c r="AS37" s="96"/>
      <c r="AT37" s="96"/>
      <c r="AU37" s="96"/>
      <c r="AV37" s="96"/>
      <c r="AW37" s="96"/>
      <c r="AX37" s="96"/>
      <c r="AY37" s="96"/>
      <c r="AZ37" s="96"/>
      <c r="BA37" s="96"/>
      <c r="BB37" s="96"/>
      <c r="BC37" s="96"/>
      <c r="BD37" s="96"/>
      <c r="BE37" s="96"/>
      <c r="BF37" s="96"/>
      <c r="BG37" s="96"/>
      <c r="BH37" s="96"/>
      <c r="BI37" s="96"/>
      <c r="BJ37" s="96"/>
      <c r="BK37" s="96"/>
      <c r="BL37" s="96"/>
      <c r="BM37" s="96"/>
      <c r="BN37" s="96"/>
      <c r="BO37" s="96"/>
      <c r="BP37" s="96"/>
      <c r="BQ37" s="96"/>
      <c r="BR37" s="96"/>
      <c r="BS37" s="96"/>
      <c r="BT37" s="96"/>
      <c r="BU37" s="96"/>
      <c r="BV37" s="96"/>
      <c r="BW37" s="96"/>
      <c r="BX37" s="96"/>
      <c r="BY37" s="96"/>
      <c r="BZ37" s="96"/>
      <c r="CA37" s="96"/>
      <c r="CB37" s="96"/>
      <c r="CC37" s="96"/>
      <c r="CD37" s="96"/>
      <c r="CE37" s="96"/>
      <c r="CF37" s="96"/>
      <c r="CG37" s="96"/>
      <c r="CH37" s="96"/>
      <c r="CI37" s="96"/>
      <c r="CJ37" s="96"/>
      <c r="CK37" s="96"/>
      <c r="CL37" s="96"/>
      <c r="CM37" s="96"/>
      <c r="CN37" s="96"/>
      <c r="CO37" s="96"/>
      <c r="CP37" s="96"/>
      <c r="CQ37" s="96"/>
      <c r="CR37" s="96"/>
      <c r="CS37" s="96"/>
      <c r="CT37" s="96"/>
      <c r="CU37" s="96"/>
      <c r="CV37" s="96"/>
      <c r="CW37" s="96"/>
      <c r="CX37" s="96"/>
      <c r="CY37" s="96"/>
      <c r="CZ37" s="96"/>
      <c r="DA37" s="96"/>
      <c r="DB37" s="96"/>
      <c r="DC37" s="96"/>
      <c r="DD37" s="96"/>
      <c r="DE37" s="96"/>
      <c r="DF37" s="96"/>
      <c r="DG37" s="96"/>
      <c r="DH37" s="96"/>
      <c r="DI37" s="96"/>
      <c r="DJ37" s="96"/>
      <c r="DK37" s="96"/>
      <c r="DL37" s="96"/>
      <c r="DM37" s="96"/>
      <c r="DN37" s="96"/>
      <c r="DO37" s="96"/>
      <c r="DP37" s="96"/>
      <c r="DQ37" s="96"/>
      <c r="DR37" s="96"/>
      <c r="DS37" s="96"/>
      <c r="DT37" s="96"/>
      <c r="DU37" s="96"/>
      <c r="DV37" s="96"/>
      <c r="DW37" s="96"/>
      <c r="DX37" s="96"/>
      <c r="DY37" s="96"/>
      <c r="DZ37" s="96"/>
      <c r="EA37" s="96"/>
      <c r="EB37" s="96"/>
      <c r="EC37" s="96"/>
      <c r="ED37" s="96"/>
      <c r="EE37" s="96"/>
      <c r="EF37" s="96"/>
      <c r="EG37" s="96"/>
      <c r="EH37" s="96"/>
      <c r="EI37" s="96"/>
      <c r="EJ37" s="96"/>
      <c r="EK37" s="96"/>
      <c r="EL37" s="96"/>
      <c r="EM37" s="96"/>
      <c r="EN37" s="96"/>
      <c r="EO37" s="96"/>
      <c r="EP37" s="96"/>
      <c r="EQ37" s="96"/>
      <c r="ER37" s="96"/>
      <c r="ES37" s="96"/>
      <c r="ET37" s="96"/>
      <c r="EU37" s="96"/>
      <c r="EV37" s="96"/>
      <c r="EW37" s="96"/>
      <c r="EX37" s="96"/>
      <c r="EY37" s="96"/>
      <c r="EZ37" s="96"/>
      <c r="FA37" s="96"/>
      <c r="FB37" s="96"/>
      <c r="FC37" s="96"/>
      <c r="FD37" s="96"/>
      <c r="FE37" s="96"/>
      <c r="FF37" s="96"/>
      <c r="FG37" s="96"/>
      <c r="FH37" s="96"/>
      <c r="FI37" s="96"/>
      <c r="FJ37" s="96"/>
      <c r="FK37" s="96"/>
      <c r="FL37" s="96"/>
      <c r="FM37" s="96"/>
      <c r="FN37" s="96"/>
      <c r="FO37" s="96"/>
      <c r="FP37" s="96"/>
      <c r="FQ37" s="96"/>
      <c r="FR37" s="96"/>
      <c r="FS37" s="96"/>
      <c r="FT37" s="96"/>
      <c r="FU37" s="96"/>
      <c r="FV37" s="96"/>
      <c r="FW37" s="96"/>
      <c r="FX37" s="96"/>
      <c r="FY37" s="96"/>
      <c r="FZ37" s="96"/>
      <c r="GA37" s="96"/>
      <c r="GB37" s="96"/>
      <c r="GC37" s="96"/>
      <c r="GD37" s="96"/>
      <c r="GE37" s="96"/>
      <c r="GF37" s="96"/>
      <c r="GG37" s="96"/>
      <c r="GH37" s="96"/>
      <c r="GI37" s="96"/>
      <c r="GJ37" s="96"/>
      <c r="GK37" s="96"/>
      <c r="GL37" s="96"/>
      <c r="GM37" s="96"/>
      <c r="GN37" s="96"/>
      <c r="GO37" s="96"/>
      <c r="GP37" s="96"/>
      <c r="GQ37" s="96"/>
      <c r="GR37" s="96"/>
      <c r="GS37" s="96"/>
      <c r="GT37" s="96"/>
      <c r="GU37" s="96"/>
      <c r="GV37" s="96"/>
      <c r="GW37" s="96"/>
      <c r="GX37" s="96"/>
      <c r="GY37" s="96"/>
      <c r="GZ37" s="96"/>
      <c r="HA37" s="96"/>
      <c r="HB37" s="96"/>
      <c r="HC37" s="96"/>
      <c r="HD37" s="96"/>
      <c r="HE37" s="96"/>
      <c r="HF37" s="96"/>
      <c r="HG37" s="96"/>
      <c r="HH37" s="96"/>
      <c r="HI37" s="96"/>
      <c r="HJ37" s="96"/>
      <c r="HK37" s="96"/>
      <c r="HL37" s="96"/>
      <c r="HM37" s="96"/>
      <c r="HN37" s="96"/>
      <c r="HO37" s="96"/>
      <c r="HP37" s="96"/>
      <c r="HQ37" s="96"/>
      <c r="HR37" s="96"/>
      <c r="HS37" s="96"/>
      <c r="HT37" s="96"/>
      <c r="HU37" s="96"/>
      <c r="HV37" s="96"/>
      <c r="HW37" s="96"/>
      <c r="HX37" s="96"/>
      <c r="HY37" s="96"/>
      <c r="HZ37" s="96"/>
      <c r="IA37" s="96"/>
      <c r="IB37" s="96"/>
      <c r="IC37" s="96"/>
      <c r="ID37" s="96"/>
      <c r="IE37" s="96"/>
      <c r="IF37" s="96"/>
      <c r="IG37" s="96"/>
      <c r="IH37" s="96"/>
      <c r="II37" s="96"/>
      <c r="IJ37" s="96"/>
      <c r="IK37" s="96"/>
      <c r="IL37" s="96"/>
      <c r="IM37" s="96"/>
      <c r="IN37" s="96"/>
      <c r="IO37" s="96"/>
      <c r="IP37" s="96"/>
      <c r="IQ37" s="96"/>
      <c r="IR37" s="96"/>
      <c r="IS37" s="96"/>
      <c r="IT37" s="96"/>
      <c r="IU37" s="96"/>
      <c r="IV37" s="96"/>
      <c r="IW37" s="96"/>
      <c r="IX37" s="96"/>
      <c r="IY37" s="96"/>
      <c r="IZ37" s="96"/>
      <c r="JA37" s="96"/>
      <c r="JB37" s="96"/>
      <c r="JC37" s="96"/>
      <c r="JD37" s="1"/>
      <c r="JE37" s="1"/>
      <c r="JF37" s="1"/>
      <c r="JG37" s="1"/>
      <c r="JH37" s="1"/>
      <c r="JI37" s="1"/>
      <c r="JJ37" s="1"/>
      <c r="JK37" s="1"/>
      <c r="JL37" s="1"/>
      <c r="JM37" s="1"/>
      <c r="JN37" s="1"/>
      <c r="JO37" s="1"/>
      <c r="JP37" s="1"/>
      <c r="JQ37" s="1"/>
      <c r="JR37" s="1"/>
      <c r="JS37" s="1"/>
      <c r="JT37" s="1"/>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
      <c r="NI37" s="1"/>
      <c r="NJ37" s="1"/>
      <c r="NK37" s="1"/>
      <c r="NL37" s="1"/>
      <c r="NM37" s="1"/>
      <c r="NN37" s="1"/>
      <c r="NO37" s="1"/>
      <c r="NP37" s="1"/>
      <c r="NQ37" s="1"/>
      <c r="NR37" s="1"/>
      <c r="NS37" s="1"/>
      <c r="NT37" s="1"/>
      <c r="NU37" s="1"/>
      <c r="NV37" s="1"/>
      <c r="NW37" s="1"/>
      <c r="NX37" s="1"/>
      <c r="NY37" s="1"/>
      <c r="NZ37" s="1"/>
      <c r="OA37" s="1"/>
      <c r="OB37" s="1"/>
      <c r="OC37" s="1"/>
      <c r="OD37" s="1"/>
      <c r="OE37" s="1"/>
      <c r="OF37" s="1"/>
      <c r="OG37" s="1"/>
      <c r="OH37" s="1"/>
      <c r="OI37" s="1"/>
      <c r="OJ37" s="1"/>
      <c r="OK37" s="1"/>
      <c r="OL37" s="1"/>
      <c r="OM37" s="1"/>
      <c r="ON37" s="1"/>
      <c r="OO37" s="1"/>
      <c r="OP37" s="1"/>
      <c r="OQ37" s="1"/>
      <c r="OR37" s="1"/>
      <c r="OS37" s="1"/>
      <c r="OT37" s="1"/>
      <c r="OU37" s="1"/>
      <c r="OV37" s="1"/>
      <c r="OW37" s="1"/>
      <c r="OX37" s="1"/>
      <c r="OY37" s="1"/>
      <c r="OZ37" s="1"/>
      <c r="PA37" s="1"/>
      <c r="PB37" s="1"/>
      <c r="PC37" s="1"/>
      <c r="PD37" s="1"/>
      <c r="PE37" s="1"/>
      <c r="PF37" s="1"/>
      <c r="PG37" s="1"/>
      <c r="PH37" s="1"/>
      <c r="PI37" s="1"/>
      <c r="PJ37" s="1"/>
      <c r="PK37" s="1"/>
      <c r="PL37" s="1"/>
      <c r="PM37" s="1"/>
      <c r="PN37" s="1"/>
      <c r="PO37" s="1"/>
      <c r="PP37" s="1"/>
      <c r="PQ37" s="1"/>
      <c r="PR37" s="1"/>
      <c r="PS37" s="1"/>
      <c r="PT37" s="1"/>
      <c r="PU37" s="1"/>
      <c r="PV37" s="1"/>
      <c r="PW37" s="1"/>
      <c r="PX37" s="1"/>
      <c r="PY37" s="1"/>
      <c r="PZ37" s="1"/>
      <c r="QA37" s="1"/>
      <c r="QB37" s="1"/>
      <c r="QC37" s="1"/>
      <c r="QD37" s="1"/>
      <c r="QE37" s="1"/>
      <c r="QF37" s="1"/>
      <c r="QG37" s="1"/>
      <c r="QH37" s="1"/>
      <c r="QI37" s="1"/>
      <c r="QJ37" s="1"/>
      <c r="QK37" s="1"/>
      <c r="QL37" s="1"/>
      <c r="QM37" s="1"/>
      <c r="QN37" s="1"/>
      <c r="QO37" s="1"/>
      <c r="QP37" s="1"/>
      <c r="QQ37" s="1"/>
      <c r="QR37" s="1"/>
      <c r="QS37" s="1"/>
      <c r="QT37" s="1"/>
      <c r="QU37" s="1"/>
      <c r="QV37" s="1"/>
      <c r="QW37" s="1"/>
      <c r="QX37" s="1"/>
      <c r="QY37" s="1"/>
      <c r="QZ37" s="1"/>
      <c r="RA37" s="1"/>
      <c r="RB37" s="1"/>
      <c r="RC37" s="1"/>
      <c r="RD37" s="1"/>
      <c r="RE37" s="1"/>
      <c r="RF37" s="1"/>
      <c r="RG37" s="1"/>
      <c r="RH37" s="1"/>
      <c r="RI37" s="1"/>
      <c r="RJ37" s="1"/>
      <c r="RK37" s="1"/>
      <c r="RL37" s="1"/>
      <c r="RM37" s="1"/>
      <c r="RN37" s="1"/>
      <c r="RO37" s="1"/>
      <c r="RP37" s="1"/>
      <c r="RQ37" s="1"/>
      <c r="RR37" s="1"/>
      <c r="RS37" s="1"/>
      <c r="RT37" s="1"/>
      <c r="RU37" s="1"/>
      <c r="RV37" s="1"/>
      <c r="RW37" s="1"/>
      <c r="RX37" s="1"/>
      <c r="RY37" s="1"/>
      <c r="RZ37" s="1"/>
      <c r="SA37" s="1"/>
      <c r="SB37" s="1"/>
      <c r="SC37" s="1"/>
      <c r="SD37" s="1"/>
      <c r="SE37" s="1"/>
      <c r="SF37" s="1"/>
      <c r="SG37" s="1"/>
      <c r="SH37" s="1"/>
      <c r="SI37" s="1"/>
      <c r="SJ37" s="1"/>
      <c r="SK37" s="1"/>
      <c r="SL37" s="1"/>
      <c r="SM37" s="1"/>
      <c r="SN37" s="1"/>
      <c r="SO37" s="1"/>
      <c r="SP37" s="1"/>
      <c r="SQ37" s="1"/>
      <c r="SR37" s="1"/>
      <c r="SS37" s="1"/>
      <c r="ST37" s="1"/>
      <c r="SU37" s="1"/>
      <c r="SV37" s="1"/>
      <c r="SW37" s="1"/>
      <c r="SX37" s="1"/>
      <c r="SY37" s="1"/>
      <c r="SZ37" s="1"/>
      <c r="TA37" s="1"/>
      <c r="TB37" s="1"/>
      <c r="TC37" s="1"/>
      <c r="TD37" s="1"/>
      <c r="TE37" s="1"/>
      <c r="TF37" s="1"/>
      <c r="TG37" s="1"/>
      <c r="TH37" s="1"/>
      <c r="TI37" s="1"/>
    </row>
    <row r="38" spans="1:529" ht="6.75" customHeight="1" thickBot="1" x14ac:dyDescent="0.3">
      <c r="A38" s="96"/>
      <c r="B38" s="189"/>
      <c r="C38" s="189"/>
      <c r="D38" s="189"/>
      <c r="E38" s="189"/>
      <c r="F38" s="189"/>
      <c r="G38" s="189"/>
      <c r="H38" s="189"/>
      <c r="I38" s="189"/>
      <c r="J38" s="189"/>
      <c r="K38" s="189"/>
      <c r="L38" s="189"/>
      <c r="M38" s="189"/>
      <c r="N38" s="189"/>
      <c r="O38" s="189"/>
      <c r="P38" s="189"/>
      <c r="Q38" s="189"/>
      <c r="R38" s="189"/>
      <c r="S38" s="189"/>
      <c r="T38" s="190"/>
      <c r="U38" s="190"/>
      <c r="V38" s="190"/>
      <c r="W38" s="190"/>
      <c r="X38" s="190"/>
      <c r="Y38" s="190"/>
      <c r="Z38" s="190"/>
      <c r="AA38" s="190"/>
      <c r="AB38" s="190"/>
      <c r="AC38" s="190"/>
      <c r="AD38" s="190"/>
      <c r="AE38" s="190"/>
      <c r="AF38" s="190"/>
      <c r="AG38" s="190"/>
      <c r="AH38" s="190"/>
      <c r="AI38" s="96"/>
      <c r="AJ38" s="96"/>
      <c r="AK38" s="96"/>
      <c r="AL38" s="96"/>
      <c r="AM38" s="96"/>
      <c r="AN38" s="96"/>
      <c r="AO38" s="96"/>
      <c r="AP38" s="96"/>
      <c r="AQ38" s="96"/>
      <c r="AR38" s="96"/>
      <c r="AS38" s="96"/>
      <c r="AT38" s="96"/>
      <c r="AU38" s="96"/>
      <c r="AV38" s="96"/>
      <c r="AW38" s="96"/>
      <c r="AX38" s="96"/>
      <c r="AY38" s="96"/>
      <c r="AZ38" s="96"/>
      <c r="BA38" s="96"/>
      <c r="BB38" s="96"/>
      <c r="BC38" s="96"/>
      <c r="BD38" s="96"/>
      <c r="BE38" s="96"/>
      <c r="BF38" s="96"/>
      <c r="BG38" s="96"/>
      <c r="BH38" s="96"/>
      <c r="BI38" s="96"/>
      <c r="BJ38" s="96"/>
      <c r="BK38" s="96"/>
      <c r="BL38" s="96"/>
      <c r="BM38" s="96"/>
      <c r="BN38" s="96"/>
      <c r="BO38" s="96"/>
      <c r="BP38" s="96"/>
      <c r="BQ38" s="96"/>
      <c r="BR38" s="96"/>
      <c r="BS38" s="96"/>
      <c r="BT38" s="96"/>
      <c r="BU38" s="96"/>
      <c r="BV38" s="96"/>
      <c r="BW38" s="96"/>
      <c r="BX38" s="96"/>
      <c r="BY38" s="96"/>
      <c r="BZ38" s="96"/>
      <c r="CA38" s="96"/>
      <c r="CB38" s="96"/>
      <c r="CC38" s="96"/>
      <c r="CD38" s="96"/>
      <c r="CE38" s="96"/>
      <c r="CF38" s="96"/>
      <c r="CG38" s="96"/>
      <c r="CH38" s="96"/>
      <c r="CI38" s="96"/>
      <c r="CJ38" s="96"/>
      <c r="CK38" s="96"/>
      <c r="CL38" s="96"/>
      <c r="CM38" s="96"/>
      <c r="CN38" s="96"/>
      <c r="CO38" s="96"/>
      <c r="CP38" s="96"/>
      <c r="CQ38" s="96"/>
      <c r="CR38" s="96"/>
      <c r="CS38" s="96"/>
      <c r="CT38" s="96"/>
      <c r="CU38" s="96"/>
      <c r="CV38" s="96"/>
      <c r="CW38" s="96"/>
      <c r="CX38" s="96"/>
      <c r="CY38" s="96"/>
      <c r="CZ38" s="96"/>
      <c r="DA38" s="96"/>
      <c r="DB38" s="96"/>
      <c r="DC38" s="96"/>
      <c r="DD38" s="96"/>
      <c r="DE38" s="96"/>
      <c r="DF38" s="96"/>
      <c r="DG38" s="96"/>
      <c r="DH38" s="96"/>
      <c r="DI38" s="96"/>
      <c r="DJ38" s="96"/>
      <c r="DK38" s="96"/>
      <c r="DL38" s="96"/>
      <c r="DM38" s="96"/>
      <c r="DN38" s="96"/>
      <c r="DO38" s="96"/>
      <c r="DP38" s="96"/>
      <c r="DQ38" s="96"/>
      <c r="DR38" s="96"/>
      <c r="DS38" s="96"/>
      <c r="DT38" s="96"/>
      <c r="DU38" s="96"/>
      <c r="DV38" s="96"/>
      <c r="DW38" s="96"/>
      <c r="DX38" s="96"/>
      <c r="DY38" s="96"/>
      <c r="DZ38" s="96"/>
      <c r="EA38" s="96"/>
      <c r="EB38" s="96"/>
      <c r="EC38" s="96"/>
      <c r="ED38" s="96"/>
      <c r="EE38" s="96"/>
      <c r="EF38" s="96"/>
      <c r="EG38" s="96"/>
      <c r="EH38" s="96"/>
      <c r="EI38" s="96"/>
      <c r="EJ38" s="96"/>
      <c r="EK38" s="96"/>
      <c r="EL38" s="96"/>
      <c r="EM38" s="96"/>
      <c r="EN38" s="96"/>
      <c r="EO38" s="96"/>
      <c r="EP38" s="96"/>
      <c r="EQ38" s="96"/>
      <c r="ER38" s="96"/>
      <c r="ES38" s="96"/>
      <c r="ET38" s="96"/>
      <c r="EU38" s="96"/>
      <c r="EV38" s="96"/>
      <c r="EW38" s="96"/>
      <c r="EX38" s="96"/>
      <c r="EY38" s="96"/>
      <c r="EZ38" s="96"/>
      <c r="FA38" s="96"/>
      <c r="FB38" s="96"/>
      <c r="FC38" s="96"/>
      <c r="FD38" s="96"/>
      <c r="FE38" s="96"/>
      <c r="FF38" s="96"/>
      <c r="FG38" s="96"/>
      <c r="FH38" s="96"/>
      <c r="FI38" s="96"/>
      <c r="FJ38" s="96"/>
      <c r="FK38" s="96"/>
      <c r="FL38" s="96"/>
      <c r="FM38" s="96"/>
      <c r="FN38" s="96"/>
      <c r="FO38" s="96"/>
      <c r="FP38" s="96"/>
      <c r="FQ38" s="96"/>
      <c r="FR38" s="96"/>
      <c r="FS38" s="96"/>
      <c r="FT38" s="96"/>
      <c r="FU38" s="96"/>
      <c r="FV38" s="96"/>
      <c r="FW38" s="96"/>
      <c r="FX38" s="96"/>
      <c r="FY38" s="96"/>
      <c r="FZ38" s="96"/>
      <c r="GA38" s="96"/>
      <c r="GB38" s="96"/>
      <c r="GC38" s="96"/>
      <c r="GD38" s="96"/>
      <c r="GE38" s="96"/>
      <c r="GF38" s="96"/>
      <c r="GG38" s="96"/>
      <c r="GH38" s="96"/>
      <c r="GI38" s="96"/>
      <c r="GJ38" s="96"/>
      <c r="GK38" s="96"/>
      <c r="GL38" s="96"/>
      <c r="GM38" s="96"/>
      <c r="GN38" s="96"/>
      <c r="GO38" s="96"/>
      <c r="GP38" s="96"/>
      <c r="GQ38" s="96"/>
      <c r="GR38" s="96"/>
      <c r="GS38" s="96"/>
      <c r="GT38" s="96"/>
      <c r="GU38" s="96"/>
      <c r="GV38" s="96"/>
      <c r="GW38" s="96"/>
      <c r="GX38" s="96"/>
      <c r="GY38" s="96"/>
      <c r="GZ38" s="96"/>
      <c r="HA38" s="96"/>
      <c r="HB38" s="96"/>
      <c r="HC38" s="96"/>
      <c r="HD38" s="96"/>
      <c r="HE38" s="96"/>
      <c r="HF38" s="96"/>
      <c r="HG38" s="96"/>
      <c r="HH38" s="96"/>
      <c r="HI38" s="96"/>
      <c r="HJ38" s="96"/>
      <c r="HK38" s="96"/>
      <c r="HL38" s="96"/>
      <c r="HM38" s="96"/>
      <c r="HN38" s="96"/>
      <c r="HO38" s="96"/>
      <c r="HP38" s="96"/>
      <c r="HQ38" s="96"/>
      <c r="HR38" s="96"/>
      <c r="HS38" s="96"/>
      <c r="HT38" s="96"/>
      <c r="HU38" s="96"/>
      <c r="HV38" s="96"/>
      <c r="HW38" s="96"/>
      <c r="HX38" s="96"/>
      <c r="HY38" s="96"/>
      <c r="HZ38" s="96"/>
      <c r="IA38" s="96"/>
      <c r="IB38" s="96"/>
      <c r="IC38" s="96"/>
      <c r="ID38" s="96"/>
      <c r="IE38" s="96"/>
      <c r="IF38" s="96"/>
      <c r="IG38" s="96"/>
      <c r="IH38" s="96"/>
      <c r="II38" s="96"/>
      <c r="IJ38" s="96"/>
      <c r="IK38" s="96"/>
      <c r="IL38" s="96"/>
      <c r="IM38" s="96"/>
      <c r="IN38" s="96"/>
      <c r="IO38" s="96"/>
      <c r="IP38" s="96"/>
      <c r="IQ38" s="96"/>
      <c r="IR38" s="96"/>
      <c r="IS38" s="96"/>
      <c r="IT38" s="96"/>
      <c r="IU38" s="96"/>
      <c r="IV38" s="96"/>
      <c r="IW38" s="96"/>
      <c r="IX38" s="96"/>
      <c r="IY38" s="96"/>
      <c r="IZ38" s="96"/>
      <c r="JA38" s="96"/>
      <c r="JB38" s="96"/>
      <c r="JC38" s="96"/>
    </row>
    <row r="39" spans="1:529" ht="13.8" x14ac:dyDescent="0.3">
      <c r="A39" s="96"/>
      <c r="B39" s="97"/>
      <c r="C39" s="97"/>
      <c r="D39" s="97"/>
      <c r="E39" s="97"/>
      <c r="F39" s="97"/>
      <c r="G39" s="97"/>
      <c r="H39" s="97"/>
      <c r="I39" s="97"/>
      <c r="J39" s="97"/>
      <c r="K39" s="97"/>
      <c r="L39" s="97"/>
      <c r="M39" s="97"/>
      <c r="N39" s="97"/>
      <c r="O39" s="97"/>
      <c r="P39" s="97"/>
      <c r="Q39" s="97"/>
      <c r="R39" s="97"/>
      <c r="S39" s="97"/>
      <c r="T39" s="97"/>
      <c r="U39" s="97"/>
      <c r="V39" s="97"/>
      <c r="W39" s="97"/>
      <c r="X39" s="97"/>
      <c r="Y39" s="97"/>
      <c r="Z39" s="97"/>
      <c r="AA39" s="97"/>
      <c r="AB39" s="97"/>
      <c r="AC39" s="97"/>
      <c r="AD39" s="97"/>
      <c r="AE39" s="97"/>
      <c r="AF39" s="97"/>
      <c r="AG39" s="97"/>
      <c r="AH39" s="97"/>
      <c r="AI39" s="96"/>
      <c r="AJ39" s="96"/>
      <c r="AK39" s="96"/>
      <c r="AL39" s="96"/>
      <c r="AM39" s="96"/>
      <c r="AN39" s="96"/>
      <c r="AO39" s="96"/>
      <c r="AP39" s="96"/>
      <c r="AQ39" s="96"/>
      <c r="AR39" s="96"/>
      <c r="AS39" s="96"/>
      <c r="AT39" s="96"/>
      <c r="AU39" s="96"/>
      <c r="AV39" s="96"/>
      <c r="AW39" s="96"/>
      <c r="AX39" s="96"/>
      <c r="AY39" s="96"/>
      <c r="AZ39" s="96"/>
      <c r="BA39" s="96"/>
      <c r="BB39" s="96"/>
      <c r="BC39" s="96"/>
      <c r="BD39" s="96"/>
      <c r="BE39" s="96"/>
      <c r="BF39" s="96"/>
      <c r="BG39" s="96"/>
      <c r="BH39" s="96"/>
      <c r="BI39" s="96"/>
      <c r="BJ39" s="96"/>
      <c r="BK39" s="96"/>
      <c r="BL39" s="96"/>
      <c r="BM39" s="96"/>
      <c r="BN39" s="96"/>
      <c r="BO39" s="96"/>
      <c r="BP39" s="96"/>
      <c r="BQ39" s="96"/>
      <c r="BR39" s="96"/>
      <c r="BS39" s="96"/>
      <c r="BT39" s="96"/>
      <c r="BU39" s="96"/>
      <c r="BV39" s="96"/>
      <c r="BW39" s="96"/>
      <c r="BX39" s="96"/>
      <c r="BY39" s="96"/>
      <c r="BZ39" s="96"/>
      <c r="CA39" s="96"/>
      <c r="CB39" s="96"/>
      <c r="CC39" s="96"/>
      <c r="CD39" s="96"/>
      <c r="CE39" s="96"/>
      <c r="CF39" s="96"/>
      <c r="CG39" s="96"/>
      <c r="CH39" s="96"/>
      <c r="CI39" s="96"/>
      <c r="CJ39" s="96"/>
      <c r="CK39" s="96"/>
      <c r="CL39" s="96"/>
      <c r="CM39" s="96"/>
      <c r="CN39" s="96"/>
      <c r="CO39" s="96"/>
      <c r="CP39" s="96"/>
      <c r="CQ39" s="96"/>
      <c r="CR39" s="96"/>
      <c r="CS39" s="96"/>
      <c r="CT39" s="96"/>
      <c r="CU39" s="96"/>
      <c r="CV39" s="96"/>
      <c r="CW39" s="96"/>
      <c r="CX39" s="96"/>
      <c r="CY39" s="96"/>
      <c r="CZ39" s="96"/>
      <c r="DA39" s="96"/>
      <c r="DB39" s="96"/>
      <c r="DC39" s="96"/>
      <c r="DD39" s="96"/>
      <c r="DE39" s="96"/>
      <c r="DF39" s="96"/>
      <c r="DG39" s="96"/>
      <c r="DH39" s="96"/>
      <c r="DI39" s="96"/>
      <c r="DJ39" s="96"/>
      <c r="DK39" s="96"/>
      <c r="DL39" s="96"/>
      <c r="DM39" s="96"/>
      <c r="DN39" s="96"/>
      <c r="DO39" s="96"/>
      <c r="DP39" s="96"/>
      <c r="DQ39" s="96"/>
      <c r="DR39" s="96"/>
      <c r="DS39" s="96"/>
      <c r="DT39" s="96"/>
      <c r="DU39" s="96"/>
      <c r="DV39" s="96"/>
      <c r="DW39" s="96"/>
      <c r="DX39" s="96"/>
      <c r="DY39" s="96"/>
      <c r="DZ39" s="96"/>
      <c r="EA39" s="96"/>
      <c r="EB39" s="96"/>
      <c r="EC39" s="96"/>
      <c r="ED39" s="96"/>
      <c r="EE39" s="96"/>
      <c r="EF39" s="96"/>
      <c r="EG39" s="96"/>
      <c r="EH39" s="96"/>
      <c r="EI39" s="96"/>
      <c r="EJ39" s="96"/>
      <c r="EK39" s="96"/>
      <c r="EL39" s="96"/>
      <c r="EM39" s="96"/>
      <c r="EN39" s="96"/>
      <c r="EO39" s="96"/>
      <c r="EP39" s="96"/>
      <c r="EQ39" s="96"/>
      <c r="ER39" s="96"/>
      <c r="ES39" s="96"/>
      <c r="ET39" s="96"/>
      <c r="EU39" s="96"/>
      <c r="EV39" s="96"/>
      <c r="EW39" s="96"/>
      <c r="EX39" s="96"/>
      <c r="EY39" s="96"/>
      <c r="EZ39" s="96"/>
      <c r="FA39" s="96"/>
      <c r="FB39" s="96"/>
      <c r="FC39" s="96"/>
      <c r="FD39" s="96"/>
      <c r="FE39" s="96"/>
      <c r="FF39" s="96"/>
      <c r="FG39" s="96"/>
      <c r="FH39" s="96"/>
      <c r="FI39" s="96"/>
      <c r="FJ39" s="96"/>
      <c r="FK39" s="96"/>
      <c r="FL39" s="96"/>
      <c r="FM39" s="96"/>
      <c r="FN39" s="96"/>
      <c r="FO39" s="96"/>
      <c r="FP39" s="96"/>
      <c r="FQ39" s="96"/>
      <c r="FR39" s="96"/>
      <c r="FS39" s="96"/>
      <c r="FT39" s="96"/>
      <c r="FU39" s="96"/>
      <c r="FV39" s="96"/>
      <c r="FW39" s="96"/>
      <c r="FX39" s="96"/>
      <c r="FY39" s="96"/>
      <c r="FZ39" s="96"/>
      <c r="GA39" s="96"/>
      <c r="GB39" s="96"/>
      <c r="GC39" s="96"/>
      <c r="GD39" s="96"/>
      <c r="GE39" s="96"/>
      <c r="GF39" s="96"/>
      <c r="GG39" s="96"/>
      <c r="GH39" s="96"/>
      <c r="GI39" s="96"/>
      <c r="GJ39" s="96"/>
      <c r="GK39" s="96"/>
      <c r="GL39" s="96"/>
      <c r="GM39" s="96"/>
      <c r="GN39" s="96"/>
      <c r="GO39" s="96"/>
      <c r="GP39" s="96"/>
      <c r="GQ39" s="96"/>
      <c r="GR39" s="96"/>
      <c r="GS39" s="96"/>
      <c r="GT39" s="96"/>
      <c r="GU39" s="96"/>
      <c r="GV39" s="96"/>
      <c r="GW39" s="96"/>
      <c r="GX39" s="96"/>
      <c r="GY39" s="96"/>
      <c r="GZ39" s="96"/>
      <c r="HA39" s="96"/>
      <c r="HB39" s="96"/>
      <c r="HC39" s="96"/>
      <c r="HD39" s="96"/>
      <c r="HE39" s="96"/>
      <c r="HF39" s="96"/>
      <c r="HG39" s="96"/>
      <c r="HH39" s="96"/>
      <c r="HI39" s="96"/>
      <c r="HJ39" s="96"/>
      <c r="HK39" s="96"/>
      <c r="HL39" s="96"/>
      <c r="HM39" s="96"/>
      <c r="HN39" s="96"/>
      <c r="HO39" s="96"/>
      <c r="HP39" s="96"/>
      <c r="HQ39" s="96"/>
      <c r="HR39" s="96"/>
      <c r="HS39" s="96"/>
      <c r="HT39" s="96"/>
      <c r="HU39" s="96"/>
      <c r="HV39" s="96"/>
      <c r="HW39" s="96"/>
      <c r="HX39" s="96"/>
      <c r="HY39" s="96"/>
      <c r="HZ39" s="96"/>
      <c r="IA39" s="96"/>
      <c r="IB39" s="96"/>
      <c r="IC39" s="96"/>
      <c r="ID39" s="96"/>
      <c r="IE39" s="96"/>
      <c r="IF39" s="96"/>
      <c r="IG39" s="96"/>
      <c r="IH39" s="96"/>
      <c r="II39" s="96"/>
      <c r="IJ39" s="96"/>
      <c r="IK39" s="96"/>
      <c r="IL39" s="96"/>
      <c r="IM39" s="96"/>
      <c r="IN39" s="96"/>
      <c r="IO39" s="96"/>
      <c r="IP39" s="96"/>
      <c r="IQ39" s="96"/>
      <c r="IR39" s="96"/>
      <c r="IS39" s="96"/>
      <c r="IT39" s="96"/>
      <c r="IU39" s="96"/>
      <c r="IV39" s="96"/>
      <c r="IW39" s="96"/>
      <c r="IX39" s="96"/>
      <c r="IY39" s="96"/>
      <c r="IZ39" s="96"/>
      <c r="JA39" s="96"/>
      <c r="JB39" s="96"/>
      <c r="JC39" s="96"/>
    </row>
    <row r="40" spans="1:529" ht="7.5" customHeight="1" x14ac:dyDescent="0.3">
      <c r="A40" s="96"/>
      <c r="B40" s="97"/>
      <c r="C40" s="97"/>
      <c r="D40" s="97"/>
      <c r="E40" s="97"/>
      <c r="F40" s="97"/>
      <c r="G40" s="97"/>
      <c r="H40" s="97"/>
      <c r="I40" s="97"/>
      <c r="J40" s="97"/>
      <c r="K40" s="97"/>
      <c r="L40" s="97"/>
      <c r="M40" s="97"/>
      <c r="N40" s="97"/>
      <c r="O40" s="97"/>
      <c r="P40" s="97"/>
      <c r="Q40" s="97"/>
      <c r="R40" s="97"/>
      <c r="S40" s="97"/>
      <c r="T40" s="97"/>
      <c r="U40" s="97"/>
      <c r="V40" s="97"/>
      <c r="W40" s="97"/>
      <c r="X40" s="97"/>
      <c r="Y40" s="97"/>
      <c r="Z40" s="97"/>
      <c r="AA40" s="97"/>
      <c r="AB40" s="97"/>
      <c r="AC40" s="97"/>
      <c r="AD40" s="97"/>
      <c r="AE40" s="97"/>
      <c r="AF40" s="97"/>
      <c r="AG40" s="97"/>
      <c r="AH40" s="97"/>
      <c r="AI40" s="96"/>
      <c r="AJ40" s="96"/>
      <c r="AK40" s="96"/>
      <c r="AL40" s="96"/>
      <c r="AM40" s="96"/>
      <c r="AN40" s="96"/>
      <c r="AO40" s="96"/>
      <c r="AP40" s="96"/>
      <c r="AQ40" s="96"/>
      <c r="AR40" s="96"/>
      <c r="AS40" s="96"/>
      <c r="AT40" s="96"/>
      <c r="AU40" s="96"/>
      <c r="AV40" s="96"/>
      <c r="AW40" s="96"/>
      <c r="AX40" s="96"/>
      <c r="AY40" s="96"/>
      <c r="AZ40" s="96"/>
      <c r="BA40" s="96"/>
      <c r="BB40" s="96"/>
      <c r="BC40" s="96"/>
      <c r="BD40" s="96"/>
      <c r="BE40" s="96"/>
      <c r="BF40" s="96"/>
      <c r="BG40" s="96"/>
      <c r="BH40" s="96"/>
      <c r="BI40" s="96"/>
      <c r="BJ40" s="96"/>
      <c r="BK40" s="96"/>
      <c r="BL40" s="96"/>
      <c r="BM40" s="96"/>
      <c r="BN40" s="96"/>
      <c r="BO40" s="96"/>
      <c r="BP40" s="96"/>
      <c r="BQ40" s="96"/>
      <c r="BR40" s="96"/>
      <c r="BS40" s="96"/>
      <c r="BT40" s="96"/>
      <c r="BU40" s="96"/>
      <c r="BV40" s="96"/>
      <c r="BW40" s="96"/>
      <c r="BX40" s="96"/>
      <c r="BY40" s="96"/>
      <c r="BZ40" s="96"/>
      <c r="CA40" s="96"/>
      <c r="CB40" s="96"/>
      <c r="CC40" s="96"/>
      <c r="CD40" s="96"/>
      <c r="CE40" s="96"/>
      <c r="CF40" s="96"/>
      <c r="CG40" s="96"/>
      <c r="CH40" s="96"/>
      <c r="CI40" s="96"/>
      <c r="CJ40" s="96"/>
      <c r="CK40" s="96"/>
      <c r="CL40" s="96"/>
      <c r="CM40" s="96"/>
      <c r="CN40" s="96"/>
      <c r="CO40" s="96"/>
      <c r="CP40" s="96"/>
      <c r="CQ40" s="96"/>
      <c r="CR40" s="96"/>
      <c r="CS40" s="96"/>
      <c r="CT40" s="96"/>
      <c r="CU40" s="96"/>
      <c r="CV40" s="96"/>
      <c r="CW40" s="96"/>
      <c r="CX40" s="96"/>
      <c r="CY40" s="96"/>
      <c r="CZ40" s="96"/>
      <c r="DA40" s="96"/>
      <c r="DB40" s="96"/>
      <c r="DC40" s="96"/>
      <c r="DD40" s="96"/>
      <c r="DE40" s="96"/>
      <c r="DF40" s="96"/>
      <c r="DG40" s="96"/>
      <c r="DH40" s="96"/>
      <c r="DI40" s="96"/>
      <c r="DJ40" s="96"/>
      <c r="DK40" s="96"/>
      <c r="DL40" s="96"/>
      <c r="DM40" s="96"/>
      <c r="DN40" s="96"/>
      <c r="DO40" s="96"/>
      <c r="DP40" s="96"/>
      <c r="DQ40" s="96"/>
      <c r="DR40" s="96"/>
      <c r="DS40" s="96"/>
      <c r="DT40" s="96"/>
      <c r="DU40" s="96"/>
      <c r="DV40" s="96"/>
      <c r="DW40" s="96"/>
      <c r="DX40" s="96"/>
      <c r="DY40" s="96"/>
      <c r="DZ40" s="96"/>
      <c r="EA40" s="96"/>
      <c r="EB40" s="96"/>
      <c r="EC40" s="96"/>
      <c r="ED40" s="96"/>
      <c r="EE40" s="96"/>
      <c r="EF40" s="96"/>
      <c r="EG40" s="96"/>
      <c r="EH40" s="96"/>
      <c r="EI40" s="96"/>
      <c r="EJ40" s="96"/>
      <c r="EK40" s="96"/>
      <c r="EL40" s="96"/>
      <c r="EM40" s="96"/>
      <c r="EN40" s="96"/>
      <c r="EO40" s="96"/>
      <c r="EP40" s="96"/>
      <c r="EQ40" s="96"/>
      <c r="ER40" s="96"/>
      <c r="ES40" s="96"/>
      <c r="ET40" s="96"/>
      <c r="EU40" s="96"/>
      <c r="EV40" s="96"/>
      <c r="EW40" s="96"/>
      <c r="EX40" s="96"/>
      <c r="EY40" s="96"/>
      <c r="EZ40" s="96"/>
      <c r="FA40" s="96"/>
      <c r="FB40" s="96"/>
      <c r="FC40" s="96"/>
      <c r="FD40" s="96"/>
      <c r="FE40" s="96"/>
      <c r="FF40" s="96"/>
      <c r="FG40" s="96"/>
      <c r="FH40" s="96"/>
      <c r="FI40" s="96"/>
      <c r="FJ40" s="96"/>
      <c r="FK40" s="96"/>
      <c r="FL40" s="96"/>
      <c r="FM40" s="96"/>
      <c r="FN40" s="96"/>
      <c r="FO40" s="96"/>
      <c r="FP40" s="96"/>
      <c r="FQ40" s="96"/>
      <c r="FR40" s="96"/>
      <c r="FS40" s="96"/>
      <c r="FT40" s="96"/>
      <c r="FU40" s="96"/>
      <c r="FV40" s="96"/>
      <c r="FW40" s="96"/>
      <c r="FX40" s="96"/>
      <c r="FY40" s="96"/>
      <c r="FZ40" s="96"/>
      <c r="GA40" s="96"/>
      <c r="GB40" s="96"/>
      <c r="GC40" s="96"/>
      <c r="GD40" s="96"/>
      <c r="GE40" s="96"/>
      <c r="GF40" s="96"/>
      <c r="GG40" s="96"/>
      <c r="GH40" s="96"/>
      <c r="GI40" s="96"/>
      <c r="GJ40" s="96"/>
      <c r="GK40" s="96"/>
      <c r="GL40" s="96"/>
      <c r="GM40" s="96"/>
      <c r="GN40" s="96"/>
      <c r="GO40" s="96"/>
      <c r="GP40" s="96"/>
      <c r="GQ40" s="96"/>
      <c r="GR40" s="96"/>
      <c r="GS40" s="96"/>
      <c r="GT40" s="96"/>
      <c r="GU40" s="96"/>
      <c r="GV40" s="96"/>
      <c r="GW40" s="96"/>
      <c r="GX40" s="96"/>
      <c r="GY40" s="96"/>
      <c r="GZ40" s="96"/>
      <c r="HA40" s="96"/>
      <c r="HB40" s="96"/>
      <c r="HC40" s="96"/>
      <c r="HD40" s="96"/>
      <c r="HE40" s="96"/>
      <c r="HF40" s="96"/>
      <c r="HG40" s="96"/>
      <c r="HH40" s="96"/>
      <c r="HI40" s="96"/>
      <c r="HJ40" s="96"/>
      <c r="HK40" s="96"/>
      <c r="HL40" s="96"/>
      <c r="HM40" s="96"/>
      <c r="HN40" s="96"/>
      <c r="HO40" s="96"/>
      <c r="HP40" s="96"/>
      <c r="HQ40" s="96"/>
      <c r="HR40" s="96"/>
      <c r="HS40" s="96"/>
      <c r="HT40" s="96"/>
      <c r="HU40" s="96"/>
      <c r="HV40" s="96"/>
      <c r="HW40" s="96"/>
      <c r="HX40" s="96"/>
      <c r="HY40" s="96"/>
      <c r="HZ40" s="96"/>
      <c r="IA40" s="96"/>
      <c r="IB40" s="96"/>
      <c r="IC40" s="96"/>
      <c r="ID40" s="96"/>
      <c r="IE40" s="96"/>
      <c r="IF40" s="96"/>
      <c r="IG40" s="96"/>
      <c r="IH40" s="96"/>
      <c r="II40" s="96"/>
      <c r="IJ40" s="96"/>
      <c r="IK40" s="96"/>
      <c r="IL40" s="96"/>
      <c r="IM40" s="96"/>
      <c r="IN40" s="96"/>
      <c r="IO40" s="96"/>
      <c r="IP40" s="96"/>
      <c r="IQ40" s="96"/>
      <c r="IR40" s="96"/>
      <c r="IS40" s="96"/>
      <c r="IT40" s="96"/>
      <c r="IU40" s="96"/>
      <c r="IV40" s="96"/>
      <c r="IW40" s="96"/>
      <c r="IX40" s="96"/>
      <c r="IY40" s="96"/>
      <c r="IZ40" s="96"/>
      <c r="JA40" s="96"/>
      <c r="JB40" s="96"/>
      <c r="JC40" s="96"/>
    </row>
    <row r="41" spans="1:529" ht="12.75" customHeight="1" x14ac:dyDescent="0.3">
      <c r="A41" s="96"/>
      <c r="B41" s="97"/>
      <c r="C41" s="97"/>
      <c r="D41" s="97"/>
      <c r="E41" s="97"/>
      <c r="F41" s="97"/>
      <c r="G41" s="97"/>
      <c r="H41" s="97"/>
      <c r="I41" s="97"/>
      <c r="J41" s="97"/>
      <c r="K41" s="97"/>
      <c r="L41" s="97"/>
      <c r="M41" s="97"/>
      <c r="N41" s="97"/>
      <c r="O41" s="97"/>
      <c r="P41" s="97"/>
      <c r="Q41" s="97"/>
      <c r="R41" s="97"/>
      <c r="S41" s="97"/>
      <c r="T41" s="97"/>
      <c r="U41" s="97"/>
      <c r="V41" s="97"/>
      <c r="W41" s="97"/>
      <c r="X41" s="97"/>
      <c r="Y41" s="97"/>
      <c r="Z41" s="97"/>
      <c r="AA41" s="97"/>
      <c r="AB41" s="97"/>
      <c r="AC41" s="97"/>
      <c r="AD41" s="97"/>
      <c r="AE41" s="97"/>
      <c r="AF41" s="97"/>
      <c r="AG41" s="97"/>
      <c r="AH41" s="97"/>
      <c r="AI41" s="96"/>
      <c r="AJ41" s="96"/>
      <c r="AK41" s="96"/>
      <c r="AL41" s="96"/>
      <c r="AM41" s="96"/>
      <c r="AN41" s="96"/>
      <c r="AO41" s="96"/>
      <c r="AP41" s="96"/>
      <c r="AQ41" s="96"/>
      <c r="AR41" s="96"/>
      <c r="AS41" s="96"/>
      <c r="AT41" s="96"/>
      <c r="AU41" s="96"/>
      <c r="AV41" s="96"/>
      <c r="AW41" s="96"/>
      <c r="AX41" s="96"/>
      <c r="AY41" s="96"/>
      <c r="AZ41" s="96"/>
      <c r="BA41" s="96"/>
      <c r="BB41" s="96"/>
      <c r="BC41" s="96"/>
      <c r="BD41" s="96"/>
      <c r="BE41" s="96"/>
      <c r="BF41" s="96"/>
      <c r="BG41" s="96"/>
      <c r="BH41" s="96"/>
      <c r="BI41" s="96"/>
      <c r="BJ41" s="96"/>
      <c r="BK41" s="96"/>
      <c r="BL41" s="96"/>
      <c r="BM41" s="96"/>
      <c r="BN41" s="96"/>
      <c r="BO41" s="96"/>
      <c r="BP41" s="96"/>
      <c r="BQ41" s="96"/>
      <c r="BR41" s="96"/>
      <c r="BS41" s="96"/>
      <c r="BT41" s="96"/>
      <c r="BU41" s="96"/>
      <c r="BV41" s="96"/>
      <c r="BW41" s="96"/>
      <c r="BX41" s="96"/>
      <c r="BY41" s="96"/>
      <c r="BZ41" s="96"/>
      <c r="CA41" s="96"/>
      <c r="CB41" s="96"/>
      <c r="CC41" s="96"/>
      <c r="CD41" s="96"/>
      <c r="CE41" s="96"/>
      <c r="CF41" s="96"/>
      <c r="CG41" s="96"/>
      <c r="CH41" s="96"/>
      <c r="CI41" s="96"/>
      <c r="CJ41" s="96"/>
      <c r="CK41" s="96"/>
      <c r="CL41" s="96"/>
      <c r="CM41" s="96"/>
      <c r="CN41" s="96"/>
      <c r="CO41" s="96"/>
      <c r="CP41" s="96"/>
      <c r="CQ41" s="96"/>
      <c r="CR41" s="96"/>
      <c r="CS41" s="96"/>
      <c r="CT41" s="96"/>
      <c r="CU41" s="96"/>
      <c r="CV41" s="96"/>
      <c r="CW41" s="96"/>
      <c r="CX41" s="96"/>
      <c r="CY41" s="96"/>
      <c r="CZ41" s="96"/>
      <c r="DA41" s="96"/>
      <c r="DB41" s="96"/>
      <c r="DC41" s="96"/>
      <c r="DD41" s="96"/>
      <c r="DE41" s="96"/>
      <c r="DF41" s="96"/>
      <c r="DG41" s="96"/>
      <c r="DH41" s="96"/>
      <c r="DI41" s="96"/>
      <c r="DJ41" s="96"/>
      <c r="DK41" s="96"/>
      <c r="DL41" s="96"/>
      <c r="DM41" s="96"/>
      <c r="DN41" s="96"/>
      <c r="DO41" s="96"/>
      <c r="DP41" s="96"/>
      <c r="DQ41" s="96"/>
      <c r="DR41" s="96"/>
      <c r="DS41" s="96"/>
      <c r="DT41" s="96"/>
      <c r="DU41" s="96"/>
      <c r="DV41" s="96"/>
      <c r="DW41" s="96"/>
      <c r="DX41" s="96"/>
      <c r="DY41" s="96"/>
      <c r="DZ41" s="96"/>
      <c r="EA41" s="96"/>
      <c r="EB41" s="96"/>
      <c r="EC41" s="96"/>
      <c r="ED41" s="96"/>
      <c r="EE41" s="96"/>
      <c r="EF41" s="96"/>
      <c r="EG41" s="96"/>
      <c r="EH41" s="96"/>
      <c r="EI41" s="96"/>
      <c r="EJ41" s="96"/>
      <c r="EK41" s="96"/>
      <c r="EL41" s="96"/>
      <c r="EM41" s="96"/>
      <c r="EN41" s="96"/>
      <c r="EO41" s="96"/>
      <c r="EP41" s="96"/>
      <c r="EQ41" s="96"/>
      <c r="ER41" s="96"/>
      <c r="ES41" s="96"/>
      <c r="ET41" s="96"/>
      <c r="EU41" s="96"/>
      <c r="EV41" s="96"/>
      <c r="EW41" s="96"/>
      <c r="EX41" s="96"/>
      <c r="EY41" s="96"/>
      <c r="EZ41" s="96"/>
      <c r="FA41" s="96"/>
      <c r="FB41" s="96"/>
      <c r="FC41" s="96"/>
      <c r="FD41" s="96"/>
      <c r="FE41" s="96"/>
      <c r="FF41" s="96"/>
      <c r="FG41" s="96"/>
      <c r="FH41" s="96"/>
      <c r="FI41" s="96"/>
      <c r="FJ41" s="96"/>
      <c r="FK41" s="96"/>
      <c r="FL41" s="96"/>
      <c r="FM41" s="96"/>
      <c r="FN41" s="96"/>
      <c r="FO41" s="96"/>
      <c r="FP41" s="96"/>
      <c r="FQ41" s="96"/>
      <c r="FR41" s="96"/>
      <c r="FS41" s="96"/>
      <c r="FT41" s="96"/>
      <c r="FU41" s="96"/>
      <c r="FV41" s="96"/>
      <c r="FW41" s="96"/>
      <c r="FX41" s="96"/>
      <c r="FY41" s="96"/>
      <c r="FZ41" s="96"/>
      <c r="GA41" s="96"/>
      <c r="GB41" s="96"/>
      <c r="GC41" s="96"/>
      <c r="GD41" s="96"/>
      <c r="GE41" s="96"/>
      <c r="GF41" s="96"/>
      <c r="GG41" s="96"/>
      <c r="GH41" s="96"/>
      <c r="GI41" s="96"/>
      <c r="GJ41" s="96"/>
      <c r="GK41" s="96"/>
      <c r="GL41" s="96"/>
      <c r="GM41" s="96"/>
      <c r="GN41" s="96"/>
      <c r="GO41" s="96"/>
      <c r="GP41" s="96"/>
      <c r="GQ41" s="96"/>
      <c r="GR41" s="96"/>
      <c r="GS41" s="96"/>
      <c r="GT41" s="96"/>
      <c r="GU41" s="96"/>
      <c r="GV41" s="96"/>
      <c r="GW41" s="96"/>
      <c r="GX41" s="96"/>
      <c r="GY41" s="96"/>
      <c r="GZ41" s="96"/>
      <c r="HA41" s="96"/>
      <c r="HB41" s="96"/>
      <c r="HC41" s="96"/>
      <c r="HD41" s="96"/>
      <c r="HE41" s="96"/>
      <c r="HF41" s="96"/>
      <c r="HG41" s="96"/>
      <c r="HH41" s="96"/>
      <c r="HI41" s="96"/>
      <c r="HJ41" s="96"/>
      <c r="HK41" s="96"/>
      <c r="HL41" s="96"/>
      <c r="HM41" s="96"/>
      <c r="HN41" s="96"/>
      <c r="HO41" s="96"/>
      <c r="HP41" s="96"/>
      <c r="HQ41" s="96"/>
      <c r="HR41" s="96"/>
      <c r="HS41" s="96"/>
      <c r="HT41" s="96"/>
      <c r="HU41" s="96"/>
      <c r="HV41" s="96"/>
      <c r="HW41" s="96"/>
      <c r="HX41" s="96"/>
      <c r="HY41" s="96"/>
      <c r="HZ41" s="96"/>
      <c r="IA41" s="96"/>
      <c r="IB41" s="96"/>
      <c r="IC41" s="96"/>
      <c r="ID41" s="96"/>
      <c r="IE41" s="96"/>
      <c r="IF41" s="96"/>
      <c r="IG41" s="96"/>
      <c r="IH41" s="96"/>
      <c r="II41" s="96"/>
      <c r="IJ41" s="96"/>
      <c r="IK41" s="96"/>
      <c r="IL41" s="96"/>
      <c r="IM41" s="96"/>
      <c r="IN41" s="96"/>
      <c r="IO41" s="96"/>
      <c r="IP41" s="96"/>
      <c r="IQ41" s="96"/>
      <c r="IR41" s="96"/>
      <c r="IS41" s="96"/>
      <c r="IT41" s="96"/>
      <c r="IU41" s="96"/>
      <c r="IV41" s="96"/>
      <c r="IW41" s="96"/>
      <c r="IX41" s="96"/>
      <c r="IY41" s="96"/>
      <c r="IZ41" s="96"/>
      <c r="JA41" s="96"/>
      <c r="JB41" s="96"/>
      <c r="JC41" s="96"/>
    </row>
    <row r="42" spans="1:529" ht="12.75" customHeight="1" x14ac:dyDescent="0.25">
      <c r="A42" s="96"/>
      <c r="B42" s="96"/>
      <c r="C42" s="96"/>
      <c r="D42" s="96"/>
      <c r="E42" s="96"/>
      <c r="F42" s="96"/>
      <c r="G42" s="96"/>
      <c r="H42" s="96"/>
      <c r="I42" s="96"/>
      <c r="J42" s="96"/>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c r="AJ42" s="96"/>
      <c r="AK42" s="96"/>
      <c r="AL42" s="96"/>
      <c r="AM42" s="96"/>
      <c r="AN42" s="96"/>
      <c r="AO42" s="96"/>
      <c r="AP42" s="96"/>
      <c r="AQ42" s="96"/>
      <c r="AR42" s="96"/>
      <c r="AS42" s="96"/>
      <c r="AT42" s="96"/>
      <c r="AU42" s="96"/>
      <c r="AV42" s="96"/>
      <c r="AW42" s="96"/>
      <c r="AX42" s="96"/>
      <c r="AY42" s="96"/>
      <c r="AZ42" s="96"/>
      <c r="BA42" s="96"/>
      <c r="BB42" s="96"/>
      <c r="BC42" s="96"/>
      <c r="BD42" s="96"/>
      <c r="BE42" s="96"/>
      <c r="BF42" s="96"/>
      <c r="BG42" s="96"/>
      <c r="BH42" s="96"/>
      <c r="BI42" s="96"/>
      <c r="BJ42" s="96"/>
      <c r="BK42" s="96"/>
      <c r="BL42" s="96"/>
      <c r="BM42" s="96"/>
      <c r="BN42" s="96"/>
      <c r="BO42" s="96"/>
      <c r="BP42" s="96"/>
      <c r="BQ42" s="96"/>
      <c r="BR42" s="96"/>
      <c r="BS42" s="96"/>
      <c r="BT42" s="96"/>
      <c r="BU42" s="96"/>
      <c r="BV42" s="96"/>
      <c r="BW42" s="96"/>
      <c r="BX42" s="96"/>
      <c r="BY42" s="96"/>
      <c r="BZ42" s="96"/>
      <c r="CA42" s="96"/>
      <c r="CB42" s="96"/>
      <c r="CC42" s="96"/>
      <c r="CD42" s="96"/>
      <c r="CE42" s="96"/>
      <c r="CF42" s="96"/>
      <c r="CG42" s="96"/>
      <c r="CH42" s="96"/>
      <c r="CI42" s="96"/>
      <c r="CJ42" s="96"/>
      <c r="CK42" s="96"/>
      <c r="CL42" s="96"/>
      <c r="CM42" s="96"/>
      <c r="CN42" s="96"/>
      <c r="CO42" s="96"/>
      <c r="CP42" s="96"/>
      <c r="CQ42" s="96"/>
      <c r="CR42" s="96"/>
      <c r="CS42" s="96"/>
      <c r="CT42" s="96"/>
      <c r="CU42" s="96"/>
      <c r="CV42" s="96"/>
      <c r="CW42" s="96"/>
      <c r="CX42" s="96"/>
      <c r="CY42" s="96"/>
      <c r="CZ42" s="96"/>
      <c r="DA42" s="96"/>
      <c r="DB42" s="96"/>
      <c r="DC42" s="96"/>
      <c r="DD42" s="96"/>
      <c r="DE42" s="96"/>
      <c r="DF42" s="96"/>
      <c r="DG42" s="96"/>
      <c r="DH42" s="96"/>
      <c r="DI42" s="96"/>
      <c r="DJ42" s="96"/>
      <c r="DK42" s="96"/>
      <c r="DL42" s="96"/>
      <c r="DM42" s="96"/>
      <c r="DN42" s="96"/>
      <c r="DO42" s="96"/>
      <c r="DP42" s="96"/>
      <c r="DQ42" s="96"/>
      <c r="DR42" s="96"/>
      <c r="DS42" s="96"/>
      <c r="DT42" s="96"/>
      <c r="DU42" s="96"/>
      <c r="DV42" s="96"/>
      <c r="DW42" s="96"/>
      <c r="DX42" s="96"/>
      <c r="DY42" s="96"/>
      <c r="DZ42" s="96"/>
      <c r="EA42" s="96"/>
      <c r="EB42" s="96"/>
      <c r="EC42" s="96"/>
      <c r="ED42" s="96"/>
      <c r="EE42" s="96"/>
      <c r="EF42" s="96"/>
      <c r="EG42" s="96"/>
      <c r="EH42" s="96"/>
      <c r="EI42" s="96"/>
      <c r="EJ42" s="96"/>
      <c r="EK42" s="96"/>
      <c r="EL42" s="96"/>
      <c r="EM42" s="96"/>
      <c r="EN42" s="96"/>
      <c r="EO42" s="96"/>
      <c r="EP42" s="96"/>
      <c r="EQ42" s="96"/>
      <c r="ER42" s="96"/>
      <c r="ES42" s="96"/>
      <c r="ET42" s="96"/>
      <c r="EU42" s="96"/>
      <c r="EV42" s="96"/>
      <c r="EW42" s="96"/>
      <c r="EX42" s="96"/>
      <c r="EY42" s="96"/>
      <c r="EZ42" s="96"/>
      <c r="FA42" s="96"/>
      <c r="FB42" s="96"/>
      <c r="FC42" s="96"/>
      <c r="FD42" s="96"/>
      <c r="FE42" s="96"/>
      <c r="FF42" s="96"/>
      <c r="FG42" s="96"/>
      <c r="FH42" s="96"/>
      <c r="FI42" s="96"/>
      <c r="FJ42" s="96"/>
      <c r="FK42" s="96"/>
      <c r="FL42" s="96"/>
      <c r="FM42" s="96"/>
      <c r="FN42" s="96"/>
      <c r="FO42" s="96"/>
      <c r="FP42" s="96"/>
      <c r="FQ42" s="96"/>
      <c r="FR42" s="96"/>
      <c r="FS42" s="96"/>
      <c r="FT42" s="96"/>
      <c r="FU42" s="96"/>
      <c r="FV42" s="96"/>
      <c r="FW42" s="96"/>
      <c r="FX42" s="96"/>
      <c r="FY42" s="96"/>
      <c r="FZ42" s="96"/>
      <c r="GA42" s="96"/>
      <c r="GB42" s="96"/>
      <c r="GC42" s="96"/>
      <c r="GD42" s="96"/>
      <c r="GE42" s="96"/>
      <c r="GF42" s="96"/>
      <c r="GG42" s="96"/>
      <c r="GH42" s="96"/>
      <c r="GI42" s="96"/>
      <c r="GJ42" s="96"/>
      <c r="GK42" s="96"/>
      <c r="GL42" s="96"/>
      <c r="GM42" s="96"/>
      <c r="GN42" s="96"/>
      <c r="GO42" s="96"/>
      <c r="GP42" s="96"/>
      <c r="GQ42" s="96"/>
      <c r="GR42" s="96"/>
      <c r="GS42" s="96"/>
      <c r="GT42" s="96"/>
      <c r="GU42" s="96"/>
      <c r="GV42" s="96"/>
      <c r="GW42" s="96"/>
      <c r="GX42" s="96"/>
      <c r="GY42" s="96"/>
      <c r="GZ42" s="96"/>
      <c r="HA42" s="96"/>
      <c r="HB42" s="96"/>
      <c r="HC42" s="96"/>
      <c r="HD42" s="96"/>
      <c r="HE42" s="96"/>
      <c r="HF42" s="96"/>
      <c r="HG42" s="96"/>
      <c r="HH42" s="96"/>
      <c r="HI42" s="96"/>
      <c r="HJ42" s="96"/>
      <c r="HK42" s="96"/>
      <c r="HL42" s="96"/>
      <c r="HM42" s="96"/>
      <c r="HN42" s="96"/>
      <c r="HO42" s="96"/>
      <c r="HP42" s="96"/>
      <c r="HQ42" s="96"/>
      <c r="HR42" s="96"/>
      <c r="HS42" s="96"/>
      <c r="HT42" s="96"/>
      <c r="HU42" s="96"/>
      <c r="HV42" s="96"/>
      <c r="HW42" s="96"/>
      <c r="HX42" s="96"/>
      <c r="HY42" s="96"/>
      <c r="HZ42" s="96"/>
      <c r="IA42" s="96"/>
      <c r="IB42" s="96"/>
      <c r="IC42" s="96"/>
      <c r="ID42" s="96"/>
      <c r="IE42" s="96"/>
      <c r="IF42" s="96"/>
      <c r="IG42" s="96"/>
      <c r="IH42" s="96"/>
      <c r="II42" s="96"/>
      <c r="IJ42" s="96"/>
      <c r="IK42" s="96"/>
      <c r="IL42" s="96"/>
      <c r="IM42" s="96"/>
      <c r="IN42" s="96"/>
      <c r="IO42" s="96"/>
      <c r="IP42" s="96"/>
      <c r="IQ42" s="96"/>
      <c r="IR42" s="96"/>
      <c r="IS42" s="96"/>
      <c r="IT42" s="96"/>
      <c r="IU42" s="96"/>
      <c r="IV42" s="96"/>
      <c r="IW42" s="96"/>
      <c r="IX42" s="96"/>
      <c r="IY42" s="96"/>
      <c r="IZ42" s="96"/>
      <c r="JA42" s="96"/>
      <c r="JB42" s="96"/>
      <c r="JC42" s="96"/>
    </row>
    <row r="43" spans="1:529" ht="12.75" customHeight="1" x14ac:dyDescent="0.25">
      <c r="A43" s="96"/>
      <c r="B43" s="96"/>
      <c r="C43" s="96"/>
      <c r="D43" s="96"/>
      <c r="E43" s="96"/>
      <c r="F43" s="96"/>
      <c r="G43" s="96"/>
      <c r="H43" s="96"/>
      <c r="I43" s="96"/>
      <c r="J43" s="96"/>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c r="AJ43" s="96"/>
      <c r="AK43" s="96"/>
      <c r="AL43" s="96"/>
      <c r="AM43" s="96"/>
      <c r="AN43" s="96"/>
      <c r="AO43" s="96"/>
      <c r="AP43" s="96"/>
      <c r="AQ43" s="96"/>
      <c r="AR43" s="96"/>
      <c r="AS43" s="96"/>
      <c r="AT43" s="96"/>
      <c r="AU43" s="96"/>
      <c r="AV43" s="96"/>
      <c r="AW43" s="96"/>
      <c r="AX43" s="96"/>
      <c r="AY43" s="96"/>
      <c r="AZ43" s="96"/>
      <c r="BA43" s="96"/>
      <c r="BB43" s="96"/>
      <c r="BC43" s="96"/>
      <c r="BD43" s="96"/>
      <c r="BE43" s="96"/>
      <c r="BF43" s="96"/>
      <c r="BG43" s="96"/>
      <c r="BH43" s="96"/>
      <c r="BI43" s="96"/>
      <c r="BJ43" s="96"/>
      <c r="BK43" s="96"/>
      <c r="BL43" s="96"/>
      <c r="BM43" s="96"/>
      <c r="BN43" s="96"/>
      <c r="BO43" s="96"/>
      <c r="BP43" s="96"/>
      <c r="BQ43" s="96"/>
      <c r="BR43" s="96"/>
      <c r="BS43" s="96"/>
      <c r="BT43" s="96"/>
      <c r="BU43" s="96"/>
      <c r="BV43" s="96"/>
      <c r="BW43" s="96"/>
      <c r="BX43" s="96"/>
      <c r="BY43" s="96"/>
      <c r="BZ43" s="96"/>
      <c r="CA43" s="96"/>
      <c r="CB43" s="96"/>
      <c r="CC43" s="96"/>
      <c r="CD43" s="96"/>
      <c r="CE43" s="96"/>
      <c r="CF43" s="96"/>
      <c r="CG43" s="96"/>
      <c r="CH43" s="96"/>
      <c r="CI43" s="96"/>
      <c r="CJ43" s="96"/>
      <c r="CK43" s="96"/>
      <c r="CL43" s="96"/>
      <c r="CM43" s="96"/>
      <c r="CN43" s="96"/>
      <c r="CO43" s="96"/>
      <c r="CP43" s="96"/>
      <c r="CQ43" s="96"/>
      <c r="CR43" s="96"/>
      <c r="CS43" s="96"/>
      <c r="CT43" s="96"/>
      <c r="CU43" s="96"/>
      <c r="CV43" s="96"/>
      <c r="CW43" s="96"/>
      <c r="CX43" s="96"/>
      <c r="CY43" s="96"/>
      <c r="CZ43" s="96"/>
      <c r="DA43" s="96"/>
      <c r="DB43" s="96"/>
      <c r="DC43" s="96"/>
      <c r="DD43" s="96"/>
      <c r="DE43" s="96"/>
      <c r="DF43" s="96"/>
      <c r="DG43" s="96"/>
      <c r="DH43" s="96"/>
      <c r="DI43" s="96"/>
      <c r="DJ43" s="96"/>
      <c r="DK43" s="96"/>
      <c r="DL43" s="96"/>
      <c r="DM43" s="96"/>
      <c r="DN43" s="96"/>
      <c r="DO43" s="96"/>
      <c r="DP43" s="96"/>
      <c r="DQ43" s="96"/>
      <c r="DR43" s="96"/>
      <c r="DS43" s="96"/>
      <c r="DT43" s="96"/>
      <c r="DU43" s="96"/>
      <c r="DV43" s="96"/>
      <c r="DW43" s="96"/>
      <c r="DX43" s="96"/>
      <c r="DY43" s="96"/>
      <c r="DZ43" s="96"/>
      <c r="EA43" s="96"/>
      <c r="EB43" s="96"/>
      <c r="EC43" s="96"/>
      <c r="ED43" s="96"/>
      <c r="EE43" s="96"/>
      <c r="EF43" s="96"/>
      <c r="EG43" s="96"/>
      <c r="EH43" s="96"/>
      <c r="EI43" s="96"/>
      <c r="EJ43" s="96"/>
      <c r="EK43" s="96"/>
      <c r="EL43" s="96"/>
      <c r="EM43" s="96"/>
      <c r="EN43" s="96"/>
      <c r="EO43" s="96"/>
      <c r="EP43" s="96"/>
      <c r="EQ43" s="96"/>
      <c r="ER43" s="96"/>
      <c r="ES43" s="96"/>
      <c r="ET43" s="96"/>
      <c r="EU43" s="96"/>
      <c r="EV43" s="96"/>
      <c r="EW43" s="96"/>
      <c r="EX43" s="96"/>
      <c r="EY43" s="96"/>
      <c r="EZ43" s="96"/>
      <c r="FA43" s="96"/>
      <c r="FB43" s="96"/>
      <c r="FC43" s="96"/>
      <c r="FD43" s="96"/>
      <c r="FE43" s="96"/>
      <c r="FF43" s="96"/>
      <c r="FG43" s="96"/>
      <c r="FH43" s="96"/>
      <c r="FI43" s="96"/>
      <c r="FJ43" s="96"/>
      <c r="FK43" s="96"/>
      <c r="FL43" s="96"/>
      <c r="FM43" s="96"/>
      <c r="FN43" s="96"/>
      <c r="FO43" s="96"/>
      <c r="FP43" s="96"/>
      <c r="FQ43" s="96"/>
      <c r="FR43" s="96"/>
      <c r="FS43" s="96"/>
      <c r="FT43" s="96"/>
      <c r="FU43" s="96"/>
      <c r="FV43" s="96"/>
      <c r="FW43" s="96"/>
      <c r="FX43" s="96"/>
      <c r="FY43" s="96"/>
      <c r="FZ43" s="96"/>
      <c r="GA43" s="96"/>
      <c r="GB43" s="96"/>
      <c r="GC43" s="96"/>
      <c r="GD43" s="96"/>
      <c r="GE43" s="96"/>
      <c r="GF43" s="96"/>
      <c r="GG43" s="96"/>
      <c r="GH43" s="96"/>
      <c r="GI43" s="96"/>
      <c r="GJ43" s="96"/>
      <c r="GK43" s="96"/>
      <c r="GL43" s="96"/>
      <c r="GM43" s="96"/>
      <c r="GN43" s="96"/>
      <c r="GO43" s="96"/>
      <c r="GP43" s="96"/>
      <c r="GQ43" s="96"/>
      <c r="GR43" s="96"/>
      <c r="GS43" s="96"/>
      <c r="GT43" s="96"/>
      <c r="GU43" s="96"/>
      <c r="GV43" s="96"/>
      <c r="GW43" s="96"/>
      <c r="GX43" s="96"/>
      <c r="GY43" s="96"/>
      <c r="GZ43" s="96"/>
      <c r="HA43" s="96"/>
      <c r="HB43" s="96"/>
      <c r="HC43" s="96"/>
      <c r="HD43" s="96"/>
      <c r="HE43" s="96"/>
      <c r="HF43" s="96"/>
      <c r="HG43" s="96"/>
      <c r="HH43" s="96"/>
      <c r="HI43" s="96"/>
      <c r="HJ43" s="96"/>
      <c r="HK43" s="96"/>
      <c r="HL43" s="96"/>
      <c r="HM43" s="96"/>
      <c r="HN43" s="96"/>
      <c r="HO43" s="96"/>
      <c r="HP43" s="96"/>
      <c r="HQ43" s="96"/>
      <c r="HR43" s="96"/>
      <c r="HS43" s="96"/>
      <c r="HT43" s="96"/>
      <c r="HU43" s="96"/>
      <c r="HV43" s="96"/>
      <c r="HW43" s="96"/>
      <c r="HX43" s="96"/>
      <c r="HY43" s="96"/>
      <c r="HZ43" s="96"/>
      <c r="IA43" s="96"/>
      <c r="IB43" s="96"/>
      <c r="IC43" s="96"/>
      <c r="ID43" s="96"/>
      <c r="IE43" s="96"/>
      <c r="IF43" s="96"/>
      <c r="IG43" s="96"/>
      <c r="IH43" s="96"/>
      <c r="II43" s="96"/>
      <c r="IJ43" s="96"/>
      <c r="IK43" s="96"/>
      <c r="IL43" s="96"/>
      <c r="IM43" s="96"/>
      <c r="IN43" s="96"/>
      <c r="IO43" s="96"/>
      <c r="IP43" s="96"/>
      <c r="IQ43" s="96"/>
      <c r="IR43" s="96"/>
      <c r="IS43" s="96"/>
      <c r="IT43" s="96"/>
      <c r="IU43" s="96"/>
      <c r="IV43" s="96"/>
      <c r="IW43" s="96"/>
      <c r="IX43" s="96"/>
      <c r="IY43" s="96"/>
      <c r="IZ43" s="96"/>
      <c r="JA43" s="96"/>
      <c r="JB43" s="96"/>
      <c r="JC43" s="96"/>
    </row>
    <row r="44" spans="1:529" ht="12.75" customHeight="1" x14ac:dyDescent="0.25">
      <c r="A44" s="96"/>
      <c r="B44" s="96"/>
      <c r="C44" s="96"/>
      <c r="D44" s="96"/>
      <c r="E44" s="96"/>
      <c r="F44" s="96"/>
      <c r="G44" s="96"/>
      <c r="H44" s="96"/>
      <c r="I44" s="96"/>
      <c r="J44" s="96"/>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c r="AJ44" s="96"/>
      <c r="AK44" s="96"/>
      <c r="AL44" s="96"/>
      <c r="AM44" s="96"/>
      <c r="AN44" s="96"/>
      <c r="AO44" s="96"/>
      <c r="AP44" s="96"/>
      <c r="AQ44" s="96"/>
      <c r="AR44" s="96"/>
      <c r="AS44" s="96"/>
      <c r="AT44" s="96"/>
      <c r="AU44" s="96"/>
      <c r="AV44" s="96"/>
      <c r="AW44" s="96"/>
      <c r="AX44" s="96"/>
      <c r="AY44" s="96"/>
      <c r="AZ44" s="96"/>
      <c r="BA44" s="96"/>
      <c r="BB44" s="96"/>
      <c r="BC44" s="96"/>
      <c r="BD44" s="96"/>
      <c r="BE44" s="96"/>
      <c r="BF44" s="96"/>
      <c r="BG44" s="96"/>
      <c r="BH44" s="96"/>
      <c r="BI44" s="96"/>
      <c r="BJ44" s="96"/>
      <c r="BK44" s="96"/>
      <c r="BL44" s="96"/>
      <c r="BM44" s="96"/>
      <c r="BN44" s="96"/>
      <c r="BO44" s="96"/>
      <c r="BP44" s="96"/>
      <c r="BQ44" s="96"/>
      <c r="BR44" s="96"/>
      <c r="BS44" s="96"/>
      <c r="BT44" s="96"/>
      <c r="BU44" s="96"/>
      <c r="BV44" s="96"/>
      <c r="BW44" s="96"/>
      <c r="BX44" s="96"/>
      <c r="BY44" s="96"/>
      <c r="BZ44" s="96"/>
      <c r="CA44" s="96"/>
      <c r="CB44" s="96"/>
      <c r="CC44" s="96"/>
      <c r="CD44" s="96"/>
      <c r="CE44" s="96"/>
      <c r="CF44" s="96"/>
      <c r="CG44" s="96"/>
      <c r="CH44" s="96"/>
      <c r="CI44" s="96"/>
      <c r="CJ44" s="96"/>
      <c r="CK44" s="96"/>
      <c r="CL44" s="96"/>
      <c r="CM44" s="96"/>
      <c r="CN44" s="96"/>
      <c r="CO44" s="96"/>
      <c r="CP44" s="96"/>
      <c r="CQ44" s="96"/>
      <c r="CR44" s="96"/>
      <c r="CS44" s="96"/>
      <c r="CT44" s="96"/>
      <c r="CU44" s="96"/>
      <c r="CV44" s="96"/>
      <c r="CW44" s="96"/>
      <c r="CX44" s="96"/>
      <c r="CY44" s="96"/>
      <c r="CZ44" s="96"/>
      <c r="DA44" s="96"/>
      <c r="DB44" s="96"/>
      <c r="DC44" s="96"/>
      <c r="DD44" s="96"/>
      <c r="DE44" s="96"/>
      <c r="DF44" s="96"/>
      <c r="DG44" s="96"/>
      <c r="DH44" s="96"/>
      <c r="DI44" s="96"/>
      <c r="DJ44" s="96"/>
      <c r="DK44" s="96"/>
      <c r="DL44" s="96"/>
      <c r="DM44" s="96"/>
      <c r="DN44" s="96"/>
      <c r="DO44" s="96"/>
      <c r="DP44" s="96"/>
      <c r="DQ44" s="96"/>
      <c r="DR44" s="96"/>
      <c r="DS44" s="96"/>
      <c r="DT44" s="96"/>
      <c r="DU44" s="96"/>
      <c r="DV44" s="96"/>
      <c r="DW44" s="96"/>
      <c r="DX44" s="96"/>
      <c r="DY44" s="96"/>
      <c r="DZ44" s="96"/>
      <c r="EA44" s="96"/>
      <c r="EB44" s="96"/>
      <c r="EC44" s="96"/>
      <c r="ED44" s="96"/>
      <c r="EE44" s="96"/>
      <c r="EF44" s="96"/>
      <c r="EG44" s="96"/>
      <c r="EH44" s="96"/>
      <c r="EI44" s="96"/>
      <c r="EJ44" s="96"/>
      <c r="EK44" s="96"/>
      <c r="EL44" s="96"/>
      <c r="EM44" s="96"/>
      <c r="EN44" s="96"/>
      <c r="EO44" s="96"/>
      <c r="EP44" s="96"/>
      <c r="EQ44" s="96"/>
      <c r="ER44" s="96"/>
      <c r="ES44" s="96"/>
      <c r="ET44" s="96"/>
      <c r="EU44" s="96"/>
      <c r="EV44" s="96"/>
      <c r="EW44" s="96"/>
      <c r="EX44" s="96"/>
      <c r="EY44" s="96"/>
      <c r="EZ44" s="96"/>
      <c r="FA44" s="96"/>
      <c r="FB44" s="96"/>
      <c r="FC44" s="96"/>
      <c r="FD44" s="96"/>
      <c r="FE44" s="96"/>
      <c r="FF44" s="96"/>
      <c r="FG44" s="96"/>
      <c r="FH44" s="96"/>
      <c r="FI44" s="96"/>
      <c r="FJ44" s="96"/>
      <c r="FK44" s="96"/>
      <c r="FL44" s="96"/>
      <c r="FM44" s="96"/>
      <c r="FN44" s="96"/>
      <c r="FO44" s="96"/>
      <c r="FP44" s="96"/>
      <c r="FQ44" s="96"/>
      <c r="FR44" s="96"/>
      <c r="FS44" s="96"/>
      <c r="FT44" s="96"/>
      <c r="FU44" s="96"/>
      <c r="FV44" s="96"/>
      <c r="FW44" s="96"/>
      <c r="FX44" s="96"/>
      <c r="FY44" s="96"/>
      <c r="FZ44" s="96"/>
      <c r="GA44" s="96"/>
      <c r="GB44" s="96"/>
      <c r="GC44" s="96"/>
      <c r="GD44" s="96"/>
      <c r="GE44" s="96"/>
      <c r="GF44" s="96"/>
      <c r="GG44" s="96"/>
      <c r="GH44" s="96"/>
      <c r="GI44" s="96"/>
      <c r="GJ44" s="96"/>
      <c r="GK44" s="96"/>
      <c r="GL44" s="96"/>
      <c r="GM44" s="96"/>
      <c r="GN44" s="96"/>
      <c r="GO44" s="96"/>
      <c r="GP44" s="96"/>
      <c r="GQ44" s="96"/>
      <c r="GR44" s="96"/>
      <c r="GS44" s="96"/>
      <c r="GT44" s="96"/>
      <c r="GU44" s="96"/>
      <c r="GV44" s="96"/>
      <c r="GW44" s="96"/>
      <c r="GX44" s="96"/>
      <c r="GY44" s="96"/>
      <c r="GZ44" s="96"/>
      <c r="HA44" s="96"/>
      <c r="HB44" s="96"/>
      <c r="HC44" s="96"/>
      <c r="HD44" s="96"/>
      <c r="HE44" s="96"/>
      <c r="HF44" s="96"/>
      <c r="HG44" s="96"/>
      <c r="HH44" s="96"/>
      <c r="HI44" s="96"/>
      <c r="HJ44" s="96"/>
      <c r="HK44" s="96"/>
      <c r="HL44" s="96"/>
      <c r="HM44" s="96"/>
      <c r="HN44" s="96"/>
      <c r="HO44" s="96"/>
      <c r="HP44" s="96"/>
      <c r="HQ44" s="96"/>
      <c r="HR44" s="96"/>
      <c r="HS44" s="96"/>
      <c r="HT44" s="96"/>
      <c r="HU44" s="96"/>
      <c r="HV44" s="96"/>
      <c r="HW44" s="96"/>
      <c r="HX44" s="96"/>
      <c r="HY44" s="96"/>
      <c r="HZ44" s="96"/>
      <c r="IA44" s="96"/>
      <c r="IB44" s="96"/>
      <c r="IC44" s="96"/>
      <c r="ID44" s="96"/>
      <c r="IE44" s="96"/>
      <c r="IF44" s="96"/>
      <c r="IG44" s="96"/>
      <c r="IH44" s="96"/>
      <c r="II44" s="96"/>
      <c r="IJ44" s="96"/>
      <c r="IK44" s="96"/>
      <c r="IL44" s="96"/>
      <c r="IM44" s="96"/>
      <c r="IN44" s="96"/>
      <c r="IO44" s="96"/>
      <c r="IP44" s="96"/>
      <c r="IQ44" s="96"/>
      <c r="IR44" s="96"/>
      <c r="IS44" s="96"/>
      <c r="IT44" s="96"/>
      <c r="IU44" s="96"/>
      <c r="IV44" s="96"/>
      <c r="IW44" s="96"/>
      <c r="IX44" s="96"/>
      <c r="IY44" s="96"/>
      <c r="IZ44" s="96"/>
      <c r="JA44" s="96"/>
      <c r="JB44" s="96"/>
      <c r="JC44" s="96"/>
    </row>
    <row r="45" spans="1:529" ht="12.75" customHeight="1" x14ac:dyDescent="0.25">
      <c r="A45" s="96"/>
      <c r="B45" s="96"/>
      <c r="C45" s="96"/>
      <c r="D45" s="96"/>
      <c r="E45" s="96"/>
      <c r="F45" s="96"/>
      <c r="G45" s="96"/>
      <c r="H45" s="96"/>
      <c r="I45" s="96"/>
      <c r="J45" s="96"/>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c r="AJ45" s="96"/>
      <c r="AK45" s="96"/>
      <c r="AL45" s="96"/>
      <c r="AM45" s="96"/>
      <c r="AN45" s="96"/>
      <c r="AO45" s="96"/>
      <c r="AP45" s="96"/>
      <c r="AQ45" s="96"/>
      <c r="AR45" s="96"/>
      <c r="AS45" s="96"/>
      <c r="AT45" s="96"/>
      <c r="AU45" s="96"/>
      <c r="AV45" s="96"/>
      <c r="AW45" s="96"/>
      <c r="AX45" s="96"/>
      <c r="AY45" s="96"/>
      <c r="AZ45" s="96"/>
      <c r="BA45" s="96"/>
      <c r="BB45" s="96"/>
      <c r="BC45" s="96"/>
      <c r="BD45" s="96"/>
      <c r="BE45" s="96"/>
      <c r="BF45" s="96"/>
      <c r="BG45" s="96"/>
      <c r="BH45" s="96"/>
      <c r="BI45" s="96"/>
      <c r="BJ45" s="96"/>
      <c r="BK45" s="96"/>
      <c r="BL45" s="96"/>
      <c r="BM45" s="96"/>
      <c r="BN45" s="96"/>
      <c r="BO45" s="96"/>
      <c r="BP45" s="96"/>
      <c r="BQ45" s="96"/>
      <c r="BR45" s="96"/>
      <c r="BS45" s="96"/>
      <c r="BT45" s="96"/>
      <c r="BU45" s="96"/>
      <c r="BV45" s="96"/>
      <c r="BW45" s="96"/>
      <c r="BX45" s="96"/>
      <c r="BY45" s="96"/>
      <c r="BZ45" s="96"/>
      <c r="CA45" s="96"/>
      <c r="CB45" s="96"/>
      <c r="CC45" s="96"/>
      <c r="CD45" s="96"/>
      <c r="CE45" s="96"/>
      <c r="CF45" s="96"/>
      <c r="CG45" s="96"/>
      <c r="CH45" s="96"/>
      <c r="CI45" s="96"/>
      <c r="CJ45" s="96"/>
      <c r="CK45" s="96"/>
      <c r="CL45" s="96"/>
      <c r="CM45" s="96"/>
      <c r="CN45" s="96"/>
      <c r="CO45" s="96"/>
      <c r="CP45" s="96"/>
      <c r="CQ45" s="96"/>
      <c r="CR45" s="96"/>
      <c r="CS45" s="96"/>
      <c r="CT45" s="96"/>
      <c r="CU45" s="96"/>
      <c r="CV45" s="96"/>
      <c r="CW45" s="96"/>
      <c r="CX45" s="96"/>
      <c r="CY45" s="96"/>
      <c r="CZ45" s="96"/>
      <c r="DA45" s="96"/>
      <c r="DB45" s="96"/>
      <c r="DC45" s="96"/>
      <c r="DD45" s="96"/>
      <c r="DE45" s="96"/>
      <c r="DF45" s="96"/>
      <c r="DG45" s="96"/>
      <c r="DH45" s="96"/>
      <c r="DI45" s="96"/>
      <c r="DJ45" s="96"/>
      <c r="DK45" s="96"/>
      <c r="DL45" s="96"/>
      <c r="DM45" s="96"/>
      <c r="DN45" s="96"/>
      <c r="DO45" s="96"/>
      <c r="DP45" s="96"/>
      <c r="DQ45" s="96"/>
      <c r="DR45" s="96"/>
      <c r="DS45" s="96"/>
      <c r="DT45" s="96"/>
      <c r="DU45" s="96"/>
      <c r="DV45" s="96"/>
      <c r="DW45" s="96"/>
      <c r="DX45" s="96"/>
      <c r="DY45" s="96"/>
      <c r="DZ45" s="96"/>
      <c r="EA45" s="96"/>
      <c r="EB45" s="96"/>
      <c r="EC45" s="96"/>
      <c r="ED45" s="96"/>
      <c r="EE45" s="96"/>
      <c r="EF45" s="96"/>
      <c r="EG45" s="96"/>
      <c r="EH45" s="96"/>
      <c r="EI45" s="96"/>
      <c r="EJ45" s="96"/>
      <c r="EK45" s="96"/>
      <c r="EL45" s="96"/>
      <c r="EM45" s="96"/>
      <c r="EN45" s="96"/>
      <c r="EO45" s="96"/>
      <c r="EP45" s="96"/>
      <c r="EQ45" s="96"/>
      <c r="ER45" s="96"/>
      <c r="ES45" s="96"/>
      <c r="ET45" s="96"/>
      <c r="EU45" s="96"/>
      <c r="EV45" s="96"/>
      <c r="EW45" s="96"/>
      <c r="EX45" s="96"/>
      <c r="EY45" s="96"/>
      <c r="EZ45" s="96"/>
      <c r="FA45" s="96"/>
      <c r="FB45" s="96"/>
      <c r="FC45" s="96"/>
      <c r="FD45" s="96"/>
      <c r="FE45" s="96"/>
      <c r="FF45" s="96"/>
      <c r="FG45" s="96"/>
      <c r="FH45" s="96"/>
      <c r="FI45" s="96"/>
      <c r="FJ45" s="96"/>
      <c r="FK45" s="96"/>
      <c r="FL45" s="96"/>
      <c r="FM45" s="96"/>
      <c r="FN45" s="96"/>
      <c r="FO45" s="96"/>
      <c r="FP45" s="96"/>
      <c r="FQ45" s="96"/>
      <c r="FR45" s="96"/>
      <c r="FS45" s="96"/>
      <c r="FT45" s="96"/>
      <c r="FU45" s="96"/>
      <c r="FV45" s="96"/>
      <c r="FW45" s="96"/>
      <c r="FX45" s="96"/>
      <c r="FY45" s="96"/>
      <c r="FZ45" s="96"/>
      <c r="GA45" s="96"/>
      <c r="GB45" s="96"/>
      <c r="GC45" s="96"/>
      <c r="GD45" s="96"/>
      <c r="GE45" s="96"/>
      <c r="GF45" s="96"/>
      <c r="GG45" s="96"/>
      <c r="GH45" s="96"/>
      <c r="GI45" s="96"/>
      <c r="GJ45" s="96"/>
      <c r="GK45" s="96"/>
      <c r="GL45" s="96"/>
      <c r="GM45" s="96"/>
      <c r="GN45" s="96"/>
      <c r="GO45" s="96"/>
      <c r="GP45" s="96"/>
      <c r="GQ45" s="96"/>
      <c r="GR45" s="96"/>
      <c r="GS45" s="96"/>
      <c r="GT45" s="96"/>
      <c r="GU45" s="96"/>
      <c r="GV45" s="96"/>
      <c r="GW45" s="96"/>
      <c r="GX45" s="96"/>
      <c r="GY45" s="96"/>
      <c r="GZ45" s="96"/>
      <c r="HA45" s="96"/>
      <c r="HB45" s="96"/>
      <c r="HC45" s="96"/>
      <c r="HD45" s="96"/>
      <c r="HE45" s="96"/>
      <c r="HF45" s="96"/>
      <c r="HG45" s="96"/>
      <c r="HH45" s="96"/>
      <c r="HI45" s="96"/>
      <c r="HJ45" s="96"/>
      <c r="HK45" s="96"/>
      <c r="HL45" s="96"/>
      <c r="HM45" s="96"/>
      <c r="HN45" s="96"/>
      <c r="HO45" s="96"/>
      <c r="HP45" s="96"/>
      <c r="HQ45" s="96"/>
      <c r="HR45" s="96"/>
      <c r="HS45" s="96"/>
      <c r="HT45" s="96"/>
      <c r="HU45" s="96"/>
      <c r="HV45" s="96"/>
      <c r="HW45" s="96"/>
      <c r="HX45" s="96"/>
      <c r="HY45" s="96"/>
      <c r="HZ45" s="96"/>
      <c r="IA45" s="96"/>
      <c r="IB45" s="96"/>
      <c r="IC45" s="96"/>
      <c r="ID45" s="96"/>
      <c r="IE45" s="96"/>
      <c r="IF45" s="96"/>
      <c r="IG45" s="96"/>
      <c r="IH45" s="96"/>
      <c r="II45" s="96"/>
      <c r="IJ45" s="96"/>
      <c r="IK45" s="96"/>
      <c r="IL45" s="96"/>
      <c r="IM45" s="96"/>
      <c r="IN45" s="96"/>
      <c r="IO45" s="96"/>
      <c r="IP45" s="96"/>
      <c r="IQ45" s="96"/>
      <c r="IR45" s="96"/>
      <c r="IS45" s="96"/>
      <c r="IT45" s="96"/>
      <c r="IU45" s="96"/>
      <c r="IV45" s="96"/>
      <c r="IW45" s="96"/>
      <c r="IX45" s="96"/>
      <c r="IY45" s="96"/>
      <c r="IZ45" s="96"/>
      <c r="JA45" s="96"/>
      <c r="JB45" s="96"/>
      <c r="JC45" s="96"/>
    </row>
    <row r="46" spans="1:529" ht="12.75" customHeight="1" x14ac:dyDescent="0.25">
      <c r="A46" s="96"/>
      <c r="B46" s="96"/>
      <c r="C46" s="96"/>
      <c r="D46" s="96"/>
      <c r="E46" s="96"/>
      <c r="F46" s="96"/>
      <c r="G46" s="96"/>
      <c r="H46" s="96"/>
      <c r="I46" s="96"/>
      <c r="J46" s="96"/>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c r="AJ46" s="96"/>
      <c r="AK46" s="96"/>
      <c r="AL46" s="96"/>
      <c r="AM46" s="96"/>
      <c r="AN46" s="96"/>
      <c r="AO46" s="96"/>
      <c r="AP46" s="96"/>
      <c r="AQ46" s="96"/>
      <c r="AR46" s="96"/>
      <c r="AS46" s="96"/>
      <c r="AT46" s="96"/>
      <c r="AU46" s="96"/>
      <c r="AV46" s="96"/>
      <c r="AW46" s="96"/>
      <c r="AX46" s="96"/>
      <c r="AY46" s="96"/>
      <c r="AZ46" s="96"/>
      <c r="BA46" s="96"/>
      <c r="BB46" s="96"/>
      <c r="BC46" s="96"/>
      <c r="BD46" s="96"/>
      <c r="BE46" s="96"/>
      <c r="BF46" s="96"/>
      <c r="BG46" s="96"/>
      <c r="BH46" s="96"/>
      <c r="BI46" s="96"/>
      <c r="BJ46" s="96"/>
      <c r="BK46" s="96"/>
      <c r="BL46" s="96"/>
      <c r="BM46" s="96"/>
      <c r="BN46" s="96"/>
      <c r="BO46" s="96"/>
      <c r="BP46" s="96"/>
      <c r="BQ46" s="96"/>
      <c r="BR46" s="96"/>
      <c r="BS46" s="96"/>
      <c r="BT46" s="96"/>
      <c r="BU46" s="96"/>
      <c r="BV46" s="96"/>
      <c r="BW46" s="96"/>
      <c r="BX46" s="96"/>
      <c r="BY46" s="96"/>
      <c r="BZ46" s="96"/>
      <c r="CA46" s="96"/>
      <c r="CB46" s="96"/>
      <c r="CC46" s="96"/>
      <c r="CD46" s="96"/>
      <c r="CE46" s="96"/>
      <c r="CF46" s="96"/>
      <c r="CG46" s="96"/>
      <c r="CH46" s="96"/>
      <c r="CI46" s="96"/>
      <c r="CJ46" s="96"/>
      <c r="CK46" s="96"/>
      <c r="CL46" s="96"/>
      <c r="CM46" s="96"/>
      <c r="CN46" s="96"/>
      <c r="CO46" s="96"/>
      <c r="CP46" s="96"/>
      <c r="CQ46" s="96"/>
      <c r="CR46" s="96"/>
      <c r="CS46" s="96"/>
      <c r="CT46" s="96"/>
      <c r="CU46" s="96"/>
      <c r="CV46" s="96"/>
      <c r="CW46" s="96"/>
      <c r="CX46" s="96"/>
      <c r="CY46" s="96"/>
      <c r="CZ46" s="96"/>
      <c r="DA46" s="96"/>
      <c r="DB46" s="96"/>
      <c r="DC46" s="96"/>
      <c r="DD46" s="96"/>
      <c r="DE46" s="96"/>
      <c r="DF46" s="96"/>
      <c r="DG46" s="96"/>
      <c r="DH46" s="96"/>
      <c r="DI46" s="96"/>
      <c r="DJ46" s="96"/>
      <c r="DK46" s="96"/>
      <c r="DL46" s="96"/>
      <c r="DM46" s="96"/>
      <c r="DN46" s="96"/>
      <c r="DO46" s="96"/>
      <c r="DP46" s="96"/>
      <c r="DQ46" s="96"/>
      <c r="DR46" s="96"/>
      <c r="DS46" s="96"/>
      <c r="DT46" s="96"/>
      <c r="DU46" s="96"/>
      <c r="DV46" s="96"/>
      <c r="DW46" s="96"/>
      <c r="DX46" s="96"/>
      <c r="DY46" s="96"/>
      <c r="DZ46" s="96"/>
      <c r="EA46" s="96"/>
      <c r="EB46" s="96"/>
      <c r="EC46" s="96"/>
      <c r="ED46" s="96"/>
      <c r="EE46" s="96"/>
      <c r="EF46" s="96"/>
      <c r="EG46" s="96"/>
      <c r="EH46" s="96"/>
      <c r="EI46" s="96"/>
      <c r="EJ46" s="96"/>
      <c r="EK46" s="96"/>
      <c r="EL46" s="96"/>
      <c r="EM46" s="96"/>
      <c r="EN46" s="96"/>
      <c r="EO46" s="96"/>
      <c r="EP46" s="96"/>
      <c r="EQ46" s="96"/>
      <c r="ER46" s="96"/>
      <c r="ES46" s="96"/>
      <c r="ET46" s="96"/>
      <c r="EU46" s="96"/>
      <c r="EV46" s="96"/>
      <c r="EW46" s="96"/>
      <c r="EX46" s="96"/>
      <c r="EY46" s="96"/>
      <c r="EZ46" s="96"/>
      <c r="FA46" s="96"/>
      <c r="FB46" s="96"/>
      <c r="FC46" s="96"/>
      <c r="FD46" s="96"/>
      <c r="FE46" s="96"/>
      <c r="FF46" s="96"/>
      <c r="FG46" s="96"/>
      <c r="FH46" s="96"/>
      <c r="FI46" s="96"/>
      <c r="FJ46" s="96"/>
      <c r="FK46" s="96"/>
      <c r="FL46" s="96"/>
      <c r="FM46" s="96"/>
      <c r="FN46" s="96"/>
      <c r="FO46" s="96"/>
      <c r="FP46" s="96"/>
      <c r="FQ46" s="96"/>
      <c r="FR46" s="96"/>
      <c r="FS46" s="96"/>
      <c r="FT46" s="96"/>
      <c r="FU46" s="96"/>
      <c r="FV46" s="96"/>
      <c r="FW46" s="96"/>
      <c r="FX46" s="96"/>
      <c r="FY46" s="96"/>
      <c r="FZ46" s="96"/>
      <c r="GA46" s="96"/>
      <c r="GB46" s="96"/>
      <c r="GC46" s="96"/>
      <c r="GD46" s="96"/>
      <c r="GE46" s="96"/>
      <c r="GF46" s="96"/>
      <c r="GG46" s="96"/>
      <c r="GH46" s="96"/>
      <c r="GI46" s="96"/>
      <c r="GJ46" s="96"/>
      <c r="GK46" s="96"/>
      <c r="GL46" s="96"/>
      <c r="GM46" s="96"/>
      <c r="GN46" s="96"/>
      <c r="GO46" s="96"/>
      <c r="GP46" s="96"/>
      <c r="GQ46" s="96"/>
      <c r="GR46" s="96"/>
      <c r="GS46" s="96"/>
      <c r="GT46" s="96"/>
      <c r="GU46" s="96"/>
      <c r="GV46" s="96"/>
      <c r="GW46" s="96"/>
      <c r="GX46" s="96"/>
      <c r="GY46" s="96"/>
      <c r="GZ46" s="96"/>
      <c r="HA46" s="96"/>
      <c r="HB46" s="96"/>
      <c r="HC46" s="96"/>
      <c r="HD46" s="96"/>
      <c r="HE46" s="96"/>
      <c r="HF46" s="96"/>
      <c r="HG46" s="96"/>
      <c r="HH46" s="96"/>
      <c r="HI46" s="96"/>
      <c r="HJ46" s="96"/>
      <c r="HK46" s="96"/>
      <c r="HL46" s="96"/>
      <c r="HM46" s="96"/>
      <c r="HN46" s="96"/>
      <c r="HO46" s="96"/>
      <c r="HP46" s="96"/>
      <c r="HQ46" s="96"/>
      <c r="HR46" s="96"/>
      <c r="HS46" s="96"/>
      <c r="HT46" s="96"/>
      <c r="HU46" s="96"/>
      <c r="HV46" s="96"/>
      <c r="HW46" s="96"/>
      <c r="HX46" s="96"/>
      <c r="HY46" s="96"/>
      <c r="HZ46" s="96"/>
      <c r="IA46" s="96"/>
      <c r="IB46" s="96"/>
      <c r="IC46" s="96"/>
      <c r="ID46" s="96"/>
      <c r="IE46" s="96"/>
      <c r="IF46" s="96"/>
      <c r="IG46" s="96"/>
      <c r="IH46" s="96"/>
      <c r="II46" s="96"/>
      <c r="IJ46" s="96"/>
      <c r="IK46" s="96"/>
      <c r="IL46" s="96"/>
      <c r="IM46" s="96"/>
      <c r="IN46" s="96"/>
      <c r="IO46" s="96"/>
      <c r="IP46" s="96"/>
      <c r="IQ46" s="96"/>
      <c r="IR46" s="96"/>
      <c r="IS46" s="96"/>
      <c r="IT46" s="96"/>
      <c r="IU46" s="96"/>
      <c r="IV46" s="96"/>
      <c r="IW46" s="96"/>
      <c r="IX46" s="96"/>
      <c r="IY46" s="96"/>
      <c r="IZ46" s="96"/>
      <c r="JA46" s="96"/>
      <c r="JB46" s="96"/>
      <c r="JC46" s="96"/>
    </row>
    <row r="47" spans="1:529" ht="12.75" customHeight="1" x14ac:dyDescent="0.25">
      <c r="A47" s="96"/>
      <c r="B47" s="96"/>
      <c r="C47" s="96"/>
      <c r="D47" s="96"/>
      <c r="E47" s="96"/>
      <c r="F47" s="96"/>
      <c r="G47" s="96"/>
      <c r="H47" s="96"/>
      <c r="I47" s="96"/>
      <c r="J47" s="96"/>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c r="AJ47" s="96"/>
      <c r="AK47" s="96"/>
      <c r="AL47" s="96"/>
      <c r="AM47" s="96"/>
      <c r="AN47" s="96"/>
      <c r="AO47" s="96"/>
      <c r="AP47" s="96"/>
      <c r="AQ47" s="96"/>
      <c r="AR47" s="96"/>
      <c r="AS47" s="96"/>
      <c r="AT47" s="96"/>
      <c r="AU47" s="96"/>
      <c r="AV47" s="96"/>
      <c r="AW47" s="96"/>
      <c r="AX47" s="96"/>
      <c r="AY47" s="96"/>
      <c r="AZ47" s="96"/>
      <c r="BA47" s="96"/>
      <c r="BB47" s="96"/>
      <c r="BC47" s="96"/>
      <c r="BD47" s="96"/>
      <c r="BE47" s="96"/>
      <c r="BF47" s="96"/>
      <c r="BG47" s="96"/>
      <c r="BH47" s="96"/>
      <c r="BI47" s="96"/>
      <c r="BJ47" s="96"/>
      <c r="BK47" s="96"/>
      <c r="BL47" s="96"/>
      <c r="BM47" s="96"/>
      <c r="BN47" s="96"/>
      <c r="BO47" s="96"/>
      <c r="BP47" s="96"/>
      <c r="BQ47" s="96"/>
      <c r="BR47" s="96"/>
      <c r="BS47" s="96"/>
      <c r="BT47" s="96"/>
      <c r="BU47" s="96"/>
      <c r="BV47" s="96"/>
      <c r="BW47" s="96"/>
      <c r="BX47" s="96"/>
      <c r="BY47" s="96"/>
      <c r="BZ47" s="96"/>
      <c r="CA47" s="96"/>
      <c r="CB47" s="96"/>
      <c r="CC47" s="96"/>
      <c r="CD47" s="96"/>
      <c r="CE47" s="96"/>
      <c r="CF47" s="96"/>
      <c r="CG47" s="96"/>
      <c r="CH47" s="96"/>
      <c r="CI47" s="96"/>
      <c r="CJ47" s="96"/>
      <c r="CK47" s="96"/>
      <c r="CL47" s="96"/>
      <c r="CM47" s="96"/>
      <c r="CN47" s="96"/>
      <c r="CO47" s="96"/>
      <c r="CP47" s="96"/>
      <c r="CQ47" s="96"/>
      <c r="CR47" s="96"/>
      <c r="CS47" s="96"/>
      <c r="CT47" s="96"/>
      <c r="CU47" s="96"/>
      <c r="CV47" s="96"/>
      <c r="CW47" s="96"/>
      <c r="CX47" s="96"/>
      <c r="CY47" s="96"/>
      <c r="CZ47" s="96"/>
      <c r="DA47" s="96"/>
      <c r="DB47" s="96"/>
      <c r="DC47" s="96"/>
      <c r="DD47" s="96"/>
      <c r="DE47" s="96"/>
      <c r="DF47" s="96"/>
      <c r="DG47" s="96"/>
      <c r="DH47" s="96"/>
      <c r="DI47" s="96"/>
      <c r="DJ47" s="96"/>
      <c r="DK47" s="96"/>
      <c r="DL47" s="96"/>
      <c r="DM47" s="96"/>
      <c r="DN47" s="96"/>
      <c r="DO47" s="96"/>
      <c r="DP47" s="96"/>
      <c r="DQ47" s="96"/>
      <c r="DR47" s="96"/>
      <c r="DS47" s="96"/>
      <c r="DT47" s="96"/>
      <c r="DU47" s="96"/>
      <c r="DV47" s="96"/>
      <c r="DW47" s="96"/>
      <c r="DX47" s="96"/>
      <c r="DY47" s="96"/>
      <c r="DZ47" s="96"/>
      <c r="EA47" s="96"/>
      <c r="EB47" s="96"/>
      <c r="EC47" s="96"/>
      <c r="ED47" s="96"/>
      <c r="EE47" s="96"/>
      <c r="EF47" s="96"/>
      <c r="EG47" s="96"/>
      <c r="EH47" s="96"/>
      <c r="EI47" s="96"/>
      <c r="EJ47" s="96"/>
      <c r="EK47" s="96"/>
      <c r="EL47" s="96"/>
      <c r="EM47" s="96"/>
      <c r="EN47" s="96"/>
      <c r="EO47" s="96"/>
      <c r="EP47" s="96"/>
      <c r="EQ47" s="96"/>
      <c r="ER47" s="96"/>
      <c r="ES47" s="96"/>
      <c r="ET47" s="96"/>
      <c r="EU47" s="96"/>
      <c r="EV47" s="96"/>
      <c r="EW47" s="96"/>
      <c r="EX47" s="96"/>
      <c r="EY47" s="96"/>
      <c r="EZ47" s="96"/>
      <c r="FA47" s="96"/>
      <c r="FB47" s="96"/>
      <c r="FC47" s="96"/>
      <c r="FD47" s="96"/>
      <c r="FE47" s="96"/>
      <c r="FF47" s="96"/>
      <c r="FG47" s="96"/>
      <c r="FH47" s="96"/>
      <c r="FI47" s="96"/>
      <c r="FJ47" s="96"/>
      <c r="FK47" s="96"/>
      <c r="FL47" s="96"/>
      <c r="FM47" s="96"/>
      <c r="FN47" s="96"/>
      <c r="FO47" s="96"/>
      <c r="FP47" s="96"/>
      <c r="FQ47" s="96"/>
      <c r="FR47" s="96"/>
      <c r="FS47" s="96"/>
      <c r="FT47" s="96"/>
      <c r="FU47" s="96"/>
      <c r="FV47" s="96"/>
      <c r="FW47" s="96"/>
      <c r="FX47" s="96"/>
      <c r="FY47" s="96"/>
      <c r="FZ47" s="96"/>
      <c r="GA47" s="96"/>
      <c r="GB47" s="96"/>
      <c r="GC47" s="96"/>
      <c r="GD47" s="96"/>
      <c r="GE47" s="96"/>
      <c r="GF47" s="96"/>
      <c r="GG47" s="96"/>
      <c r="GH47" s="96"/>
      <c r="GI47" s="96"/>
      <c r="GJ47" s="96"/>
      <c r="GK47" s="96"/>
      <c r="GL47" s="96"/>
      <c r="GM47" s="96"/>
      <c r="GN47" s="96"/>
      <c r="GO47" s="96"/>
      <c r="GP47" s="96"/>
      <c r="GQ47" s="96"/>
      <c r="GR47" s="96"/>
      <c r="GS47" s="96"/>
      <c r="GT47" s="96"/>
      <c r="GU47" s="96"/>
      <c r="GV47" s="96"/>
      <c r="GW47" s="96"/>
      <c r="GX47" s="96"/>
      <c r="GY47" s="96"/>
      <c r="GZ47" s="96"/>
      <c r="HA47" s="96"/>
      <c r="HB47" s="96"/>
      <c r="HC47" s="96"/>
      <c r="HD47" s="96"/>
      <c r="HE47" s="96"/>
      <c r="HF47" s="96"/>
      <c r="HG47" s="96"/>
      <c r="HH47" s="96"/>
      <c r="HI47" s="96"/>
      <c r="HJ47" s="96"/>
      <c r="HK47" s="96"/>
      <c r="HL47" s="96"/>
      <c r="HM47" s="96"/>
      <c r="HN47" s="96"/>
      <c r="HO47" s="96"/>
      <c r="HP47" s="96"/>
      <c r="HQ47" s="96"/>
      <c r="HR47" s="96"/>
      <c r="HS47" s="96"/>
      <c r="HT47" s="96"/>
      <c r="HU47" s="96"/>
      <c r="HV47" s="96"/>
      <c r="HW47" s="96"/>
      <c r="HX47" s="96"/>
      <c r="HY47" s="96"/>
      <c r="HZ47" s="96"/>
      <c r="IA47" s="96"/>
      <c r="IB47" s="96"/>
      <c r="IC47" s="96"/>
      <c r="ID47" s="96"/>
      <c r="IE47" s="96"/>
      <c r="IF47" s="96"/>
      <c r="IG47" s="96"/>
      <c r="IH47" s="96"/>
      <c r="II47" s="96"/>
      <c r="IJ47" s="96"/>
      <c r="IK47" s="96"/>
      <c r="IL47" s="96"/>
      <c r="IM47" s="96"/>
      <c r="IN47" s="96"/>
      <c r="IO47" s="96"/>
      <c r="IP47" s="96"/>
      <c r="IQ47" s="96"/>
      <c r="IR47" s="96"/>
      <c r="IS47" s="96"/>
      <c r="IT47" s="96"/>
      <c r="IU47" s="96"/>
      <c r="IV47" s="96"/>
      <c r="IW47" s="96"/>
      <c r="IX47" s="96"/>
      <c r="IY47" s="96"/>
      <c r="IZ47" s="96"/>
      <c r="JA47" s="96"/>
      <c r="JB47" s="96"/>
      <c r="JC47" s="96"/>
    </row>
    <row r="48" spans="1:529" ht="12.75" customHeight="1" x14ac:dyDescent="0.25">
      <c r="A48" s="96"/>
      <c r="B48" s="96"/>
      <c r="C48" s="96"/>
      <c r="D48" s="96"/>
      <c r="E48" s="96"/>
      <c r="F48" s="96"/>
      <c r="G48" s="96"/>
      <c r="H48" s="96"/>
      <c r="I48" s="96"/>
      <c r="J48" s="96"/>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c r="AJ48" s="96"/>
      <c r="AK48" s="96"/>
      <c r="AL48" s="96"/>
      <c r="AM48" s="96"/>
      <c r="AN48" s="96"/>
      <c r="AO48" s="96"/>
      <c r="AP48" s="96"/>
      <c r="AQ48" s="96"/>
      <c r="AR48" s="96"/>
      <c r="AS48" s="96"/>
      <c r="AT48" s="96"/>
      <c r="AU48" s="96"/>
      <c r="AV48" s="96"/>
      <c r="AW48" s="96"/>
      <c r="AX48" s="96"/>
      <c r="AY48" s="96"/>
      <c r="AZ48" s="96"/>
      <c r="BA48" s="96"/>
      <c r="BB48" s="96"/>
      <c r="BC48" s="96"/>
      <c r="BD48" s="96"/>
      <c r="BE48" s="96"/>
      <c r="BF48" s="96"/>
      <c r="BG48" s="96"/>
      <c r="BH48" s="96"/>
      <c r="BI48" s="96"/>
      <c r="BJ48" s="96"/>
      <c r="BK48" s="96"/>
      <c r="BL48" s="96"/>
      <c r="BM48" s="96"/>
      <c r="BN48" s="96"/>
      <c r="BO48" s="96"/>
      <c r="BP48" s="96"/>
      <c r="BQ48" s="96"/>
      <c r="BR48" s="96"/>
      <c r="BS48" s="96"/>
      <c r="BT48" s="96"/>
      <c r="BU48" s="96"/>
      <c r="BV48" s="96"/>
      <c r="BW48" s="96"/>
      <c r="BX48" s="96"/>
      <c r="BY48" s="96"/>
      <c r="BZ48" s="96"/>
      <c r="CA48" s="96"/>
      <c r="CB48" s="96"/>
      <c r="CC48" s="96"/>
      <c r="CD48" s="96"/>
      <c r="CE48" s="96"/>
      <c r="CF48" s="96"/>
      <c r="CG48" s="96"/>
      <c r="CH48" s="96"/>
      <c r="CI48" s="96"/>
      <c r="CJ48" s="96"/>
      <c r="CK48" s="96"/>
      <c r="CL48" s="96"/>
      <c r="CM48" s="96"/>
      <c r="CN48" s="96"/>
      <c r="CO48" s="96"/>
      <c r="CP48" s="96"/>
      <c r="CQ48" s="96"/>
      <c r="CR48" s="96"/>
      <c r="CS48" s="96"/>
      <c r="CT48" s="96"/>
      <c r="CU48" s="96"/>
      <c r="CV48" s="96"/>
      <c r="CW48" s="96"/>
      <c r="CX48" s="96"/>
      <c r="CY48" s="96"/>
      <c r="CZ48" s="96"/>
      <c r="DA48" s="96"/>
      <c r="DB48" s="96"/>
      <c r="DC48" s="96"/>
      <c r="DD48" s="96"/>
      <c r="DE48" s="96"/>
      <c r="DF48" s="96"/>
      <c r="DG48" s="96"/>
      <c r="DH48" s="96"/>
      <c r="DI48" s="96"/>
      <c r="DJ48" s="96"/>
      <c r="DK48" s="96"/>
      <c r="DL48" s="96"/>
      <c r="DM48" s="96"/>
      <c r="DN48" s="96"/>
      <c r="DO48" s="96"/>
      <c r="DP48" s="96"/>
      <c r="DQ48" s="96"/>
      <c r="DR48" s="96"/>
      <c r="DS48" s="96"/>
      <c r="DT48" s="96"/>
      <c r="DU48" s="96"/>
      <c r="DV48" s="96"/>
      <c r="DW48" s="96"/>
      <c r="DX48" s="96"/>
      <c r="DY48" s="96"/>
      <c r="DZ48" s="96"/>
      <c r="EA48" s="96"/>
      <c r="EB48" s="96"/>
      <c r="EC48" s="96"/>
      <c r="ED48" s="96"/>
      <c r="EE48" s="96"/>
      <c r="EF48" s="96"/>
      <c r="EG48" s="96"/>
      <c r="EH48" s="96"/>
      <c r="EI48" s="96"/>
      <c r="EJ48" s="96"/>
      <c r="EK48" s="96"/>
      <c r="EL48" s="96"/>
      <c r="EM48" s="96"/>
      <c r="EN48" s="96"/>
      <c r="EO48" s="96"/>
      <c r="EP48" s="96"/>
      <c r="EQ48" s="96"/>
      <c r="ER48" s="96"/>
      <c r="ES48" s="96"/>
      <c r="ET48" s="96"/>
      <c r="EU48" s="96"/>
      <c r="EV48" s="96"/>
      <c r="EW48" s="96"/>
      <c r="EX48" s="96"/>
      <c r="EY48" s="96"/>
      <c r="EZ48" s="96"/>
      <c r="FA48" s="96"/>
      <c r="FB48" s="96"/>
      <c r="FC48" s="96"/>
      <c r="FD48" s="96"/>
      <c r="FE48" s="96"/>
      <c r="FF48" s="96"/>
      <c r="FG48" s="96"/>
      <c r="FH48" s="96"/>
      <c r="FI48" s="96"/>
      <c r="FJ48" s="96"/>
      <c r="FK48" s="96"/>
      <c r="FL48" s="96"/>
      <c r="FM48" s="96"/>
      <c r="FN48" s="96"/>
      <c r="FO48" s="96"/>
      <c r="FP48" s="96"/>
      <c r="FQ48" s="96"/>
      <c r="FR48" s="96"/>
      <c r="FS48" s="96"/>
      <c r="FT48" s="96"/>
      <c r="FU48" s="96"/>
      <c r="FV48" s="96"/>
      <c r="FW48" s="96"/>
      <c r="FX48" s="96"/>
      <c r="FY48" s="96"/>
      <c r="FZ48" s="96"/>
      <c r="GA48" s="96"/>
      <c r="GB48" s="96"/>
      <c r="GC48" s="96"/>
      <c r="GD48" s="96"/>
      <c r="GE48" s="96"/>
      <c r="GF48" s="96"/>
      <c r="GG48" s="96"/>
      <c r="GH48" s="96"/>
      <c r="GI48" s="96"/>
      <c r="GJ48" s="96"/>
      <c r="GK48" s="96"/>
      <c r="GL48" s="96"/>
      <c r="GM48" s="96"/>
      <c r="GN48" s="96"/>
      <c r="GO48" s="96"/>
      <c r="GP48" s="96"/>
      <c r="GQ48" s="96"/>
      <c r="GR48" s="96"/>
      <c r="GS48" s="96"/>
      <c r="GT48" s="96"/>
      <c r="GU48" s="96"/>
      <c r="GV48" s="96"/>
      <c r="GW48" s="96"/>
      <c r="GX48" s="96"/>
      <c r="GY48" s="96"/>
      <c r="GZ48" s="96"/>
      <c r="HA48" s="96"/>
      <c r="HB48" s="96"/>
      <c r="HC48" s="96"/>
      <c r="HD48" s="96"/>
      <c r="HE48" s="96"/>
      <c r="HF48" s="96"/>
      <c r="HG48" s="96"/>
      <c r="HH48" s="96"/>
      <c r="HI48" s="96"/>
      <c r="HJ48" s="96"/>
      <c r="HK48" s="96"/>
      <c r="HL48" s="96"/>
      <c r="HM48" s="96"/>
      <c r="HN48" s="96"/>
      <c r="HO48" s="96"/>
      <c r="HP48" s="96"/>
      <c r="HQ48" s="96"/>
      <c r="HR48" s="96"/>
      <c r="HS48" s="96"/>
      <c r="HT48" s="96"/>
      <c r="HU48" s="96"/>
      <c r="HV48" s="96"/>
      <c r="HW48" s="96"/>
      <c r="HX48" s="96"/>
      <c r="HY48" s="96"/>
      <c r="HZ48" s="96"/>
      <c r="IA48" s="96"/>
      <c r="IB48" s="96"/>
      <c r="IC48" s="96"/>
      <c r="ID48" s="96"/>
      <c r="IE48" s="96"/>
      <c r="IF48" s="96"/>
      <c r="IG48" s="96"/>
      <c r="IH48" s="96"/>
      <c r="II48" s="96"/>
      <c r="IJ48" s="96"/>
      <c r="IK48" s="96"/>
      <c r="IL48" s="96"/>
      <c r="IM48" s="96"/>
      <c r="IN48" s="96"/>
      <c r="IO48" s="96"/>
      <c r="IP48" s="96"/>
      <c r="IQ48" s="96"/>
      <c r="IR48" s="96"/>
      <c r="IS48" s="96"/>
      <c r="IT48" s="96"/>
      <c r="IU48" s="96"/>
      <c r="IV48" s="96"/>
      <c r="IW48" s="96"/>
      <c r="IX48" s="96"/>
      <c r="IY48" s="96"/>
      <c r="IZ48" s="96"/>
      <c r="JA48" s="96"/>
      <c r="JB48" s="96"/>
      <c r="JC48" s="96"/>
    </row>
  </sheetData>
  <sheetProtection algorithmName="SHA-512" hashValue="j5//yBjLazMmzAoX4OmNvJi2zp1Y/JzjfNPRKdkAhlFGOStNsO03w4d3EUNI9JbdI4ngM6Mzzo4bO89CBvfG5Q==" saltValue="cHDP4DB3ZcDSS6ERR1eFCA==" spinCount="100000" sheet="1" objects="1" scenarios="1"/>
  <customSheetViews>
    <customSheetView guid="{68FBB12A-FD1A-4E7A-925C-13A3097AA504}" showPageBreaks="1" showGridLines="0" fitToPage="1" printArea="1" hiddenRows="1" hiddenColumns="1">
      <selection activeCell="B1" sqref="B1:JC37"/>
      <pageMargins left="0.70866141732283472" right="0.70866141732283472" top="0.74803149606299213" bottom="0.74803149606299213" header="0.31496062992125984" footer="0.31496062992125984"/>
      <pageSetup paperSize="9" scale="79" orientation="portrait" r:id="rId1"/>
    </customSheetView>
  </customSheetViews>
  <mergeCells count="66">
    <mergeCell ref="B25:AH25"/>
    <mergeCell ref="B33:S38"/>
    <mergeCell ref="T33:AH38"/>
    <mergeCell ref="B27:AH27"/>
    <mergeCell ref="B28:B29"/>
    <mergeCell ref="C28:O28"/>
    <mergeCell ref="P28:P29"/>
    <mergeCell ref="Q28:AH28"/>
    <mergeCell ref="Q29:AH29"/>
    <mergeCell ref="B31:AH31"/>
    <mergeCell ref="B32:S32"/>
    <mergeCell ref="T32:AH32"/>
    <mergeCell ref="B21:T21"/>
    <mergeCell ref="V21:X21"/>
    <mergeCell ref="Y21:AH21"/>
    <mergeCell ref="B22:S22"/>
    <mergeCell ref="V22:X22"/>
    <mergeCell ref="Y22:AH22"/>
    <mergeCell ref="B19:T19"/>
    <mergeCell ref="V19:X19"/>
    <mergeCell ref="Y19:AH19"/>
    <mergeCell ref="B20:T20"/>
    <mergeCell ref="V20:X20"/>
    <mergeCell ref="Y20:AH20"/>
    <mergeCell ref="B16:T16"/>
    <mergeCell ref="V16:X16"/>
    <mergeCell ref="Y16:AH16"/>
    <mergeCell ref="B17:AH17"/>
    <mergeCell ref="Y18:AH18"/>
    <mergeCell ref="AA7:AD7"/>
    <mergeCell ref="AE7:AF7"/>
    <mergeCell ref="AG7:AH7"/>
    <mergeCell ref="W8:Z8"/>
    <mergeCell ref="Y15:AH15"/>
    <mergeCell ref="V23:X23"/>
    <mergeCell ref="B5:I5"/>
    <mergeCell ref="B7:F8"/>
    <mergeCell ref="H7:H8"/>
    <mergeCell ref="I7:I8"/>
    <mergeCell ref="J7:J8"/>
    <mergeCell ref="K7:K8"/>
    <mergeCell ref="Q7:U8"/>
    <mergeCell ref="W7:Z7"/>
    <mergeCell ref="B10:AH10"/>
    <mergeCell ref="B11:B12"/>
    <mergeCell ref="C11:O11"/>
    <mergeCell ref="P11:P12"/>
    <mergeCell ref="Q11:AH11"/>
    <mergeCell ref="C12:O12"/>
    <mergeCell ref="Q12:AH12"/>
    <mergeCell ref="B24:Q24"/>
    <mergeCell ref="R24:T24"/>
    <mergeCell ref="V24:X24"/>
    <mergeCell ref="Y24:AH24"/>
    <mergeCell ref="B2:I3"/>
    <mergeCell ref="J2:AH4"/>
    <mergeCell ref="B15:T15"/>
    <mergeCell ref="V15:X15"/>
    <mergeCell ref="B18:T18"/>
    <mergeCell ref="V18:X18"/>
    <mergeCell ref="Y23:AH23"/>
    <mergeCell ref="B13:AH13"/>
    <mergeCell ref="B14:T14"/>
    <mergeCell ref="V14:X14"/>
    <mergeCell ref="Y14:AH14"/>
    <mergeCell ref="B23:S23"/>
  </mergeCells>
  <conditionalFormatting sqref="C12:O12">
    <cfRule type="cellIs" dxfId="1" priority="1" stopIfTrue="1" operator="equal">
      <formula>""</formula>
    </cfRule>
  </conditionalFormatting>
  <conditionalFormatting sqref="H7:K8 Q12:AH12 Y14:AH16 W8 AA8:AH8 Y18:AH23">
    <cfRule type="cellIs" dxfId="0" priority="2" stopIfTrue="1" operator="equal">
      <formula>""</formula>
    </cfRule>
  </conditionalFormatting>
  <dataValidations count="1">
    <dataValidation type="decimal" allowBlank="1" showInputMessage="1" showErrorMessage="1" errorTitle="Valores" error="Favor ingrese sólo valores, entre $ 0 y $ 999999" sqref="WWG983057:WWP983059 JU14:KD16 TQ14:TZ16 ADM14:ADV16 ANI14:ANR16 AXE14:AXN16 BHA14:BHJ16 BQW14:BRF16 CAS14:CBB16 CKO14:CKX16 CUK14:CUT16 DEG14:DEP16 DOC14:DOL16 DXY14:DYH16 EHU14:EID16 ERQ14:ERZ16 FBM14:FBV16 FLI14:FLR16 FVE14:FVN16 GFA14:GFJ16 GOW14:GPF16 GYS14:GZB16 HIO14:HIX16 HSK14:HST16 ICG14:ICP16 IMC14:IML16 IVY14:IWH16 JFU14:JGD16 JPQ14:JPZ16 JZM14:JZV16 KJI14:KJR16 KTE14:KTN16 LDA14:LDJ16 LMW14:LNF16 LWS14:LXB16 MGO14:MGX16 MQK14:MQT16 NAG14:NAP16 NKC14:NKL16 NTY14:NUH16 ODU14:OED16 ONQ14:ONZ16 OXM14:OXV16 PHI14:PHR16 PRE14:PRN16 QBA14:QBJ16 QKW14:QLF16 QUS14:QVB16 REO14:REX16 ROK14:ROT16 RYG14:RYP16 SIC14:SIL16 SRY14:SSH16 TBU14:TCD16 TLQ14:TLZ16 TVM14:TVV16 UFI14:UFR16 UPE14:UPN16 UZA14:UZJ16 VIW14:VJF16 VSS14:VTB16 WCO14:WCX16 WMK14:WMT16 WWG14:WWP16 Y65553:AH65555 JU65553:KD65555 TQ65553:TZ65555 ADM65553:ADV65555 ANI65553:ANR65555 AXE65553:AXN65555 BHA65553:BHJ65555 BQW65553:BRF65555 CAS65553:CBB65555 CKO65553:CKX65555 CUK65553:CUT65555 DEG65553:DEP65555 DOC65553:DOL65555 DXY65553:DYH65555 EHU65553:EID65555 ERQ65553:ERZ65555 FBM65553:FBV65555 FLI65553:FLR65555 FVE65553:FVN65555 GFA65553:GFJ65555 GOW65553:GPF65555 GYS65553:GZB65555 HIO65553:HIX65555 HSK65553:HST65555 ICG65553:ICP65555 IMC65553:IML65555 IVY65553:IWH65555 JFU65553:JGD65555 JPQ65553:JPZ65555 JZM65553:JZV65555 KJI65553:KJR65555 KTE65553:KTN65555 LDA65553:LDJ65555 LMW65553:LNF65555 LWS65553:LXB65555 MGO65553:MGX65555 MQK65553:MQT65555 NAG65553:NAP65555 NKC65553:NKL65555 NTY65553:NUH65555 ODU65553:OED65555 ONQ65553:ONZ65555 OXM65553:OXV65555 PHI65553:PHR65555 PRE65553:PRN65555 QBA65553:QBJ65555 QKW65553:QLF65555 QUS65553:QVB65555 REO65553:REX65555 ROK65553:ROT65555 RYG65553:RYP65555 SIC65553:SIL65555 SRY65553:SSH65555 TBU65553:TCD65555 TLQ65553:TLZ65555 TVM65553:TVV65555 UFI65553:UFR65555 UPE65553:UPN65555 UZA65553:UZJ65555 VIW65553:VJF65555 VSS65553:VTB65555 WCO65553:WCX65555 WMK65553:WMT65555 WWG65553:WWP65555 Y131089:AH131091 JU131089:KD131091 TQ131089:TZ131091 ADM131089:ADV131091 ANI131089:ANR131091 AXE131089:AXN131091 BHA131089:BHJ131091 BQW131089:BRF131091 CAS131089:CBB131091 CKO131089:CKX131091 CUK131089:CUT131091 DEG131089:DEP131091 DOC131089:DOL131091 DXY131089:DYH131091 EHU131089:EID131091 ERQ131089:ERZ131091 FBM131089:FBV131091 FLI131089:FLR131091 FVE131089:FVN131091 GFA131089:GFJ131091 GOW131089:GPF131091 GYS131089:GZB131091 HIO131089:HIX131091 HSK131089:HST131091 ICG131089:ICP131091 IMC131089:IML131091 IVY131089:IWH131091 JFU131089:JGD131091 JPQ131089:JPZ131091 JZM131089:JZV131091 KJI131089:KJR131091 KTE131089:KTN131091 LDA131089:LDJ131091 LMW131089:LNF131091 LWS131089:LXB131091 MGO131089:MGX131091 MQK131089:MQT131091 NAG131089:NAP131091 NKC131089:NKL131091 NTY131089:NUH131091 ODU131089:OED131091 ONQ131089:ONZ131091 OXM131089:OXV131091 PHI131089:PHR131091 PRE131089:PRN131091 QBA131089:QBJ131091 QKW131089:QLF131091 QUS131089:QVB131091 REO131089:REX131091 ROK131089:ROT131091 RYG131089:RYP131091 SIC131089:SIL131091 SRY131089:SSH131091 TBU131089:TCD131091 TLQ131089:TLZ131091 TVM131089:TVV131091 UFI131089:UFR131091 UPE131089:UPN131091 UZA131089:UZJ131091 VIW131089:VJF131091 VSS131089:VTB131091 WCO131089:WCX131091 WMK131089:WMT131091 WWG131089:WWP131091 Y196625:AH196627 JU196625:KD196627 TQ196625:TZ196627 ADM196625:ADV196627 ANI196625:ANR196627 AXE196625:AXN196627 BHA196625:BHJ196627 BQW196625:BRF196627 CAS196625:CBB196627 CKO196625:CKX196627 CUK196625:CUT196627 DEG196625:DEP196627 DOC196625:DOL196627 DXY196625:DYH196627 EHU196625:EID196627 ERQ196625:ERZ196627 FBM196625:FBV196627 FLI196625:FLR196627 FVE196625:FVN196627 GFA196625:GFJ196627 GOW196625:GPF196627 GYS196625:GZB196627 HIO196625:HIX196627 HSK196625:HST196627 ICG196625:ICP196627 IMC196625:IML196627 IVY196625:IWH196627 JFU196625:JGD196627 JPQ196625:JPZ196627 JZM196625:JZV196627 KJI196625:KJR196627 KTE196625:KTN196627 LDA196625:LDJ196627 LMW196625:LNF196627 LWS196625:LXB196627 MGO196625:MGX196627 MQK196625:MQT196627 NAG196625:NAP196627 NKC196625:NKL196627 NTY196625:NUH196627 ODU196625:OED196627 ONQ196625:ONZ196627 OXM196625:OXV196627 PHI196625:PHR196627 PRE196625:PRN196627 QBA196625:QBJ196627 QKW196625:QLF196627 QUS196625:QVB196627 REO196625:REX196627 ROK196625:ROT196627 RYG196625:RYP196627 SIC196625:SIL196627 SRY196625:SSH196627 TBU196625:TCD196627 TLQ196625:TLZ196627 TVM196625:TVV196627 UFI196625:UFR196627 UPE196625:UPN196627 UZA196625:UZJ196627 VIW196625:VJF196627 VSS196625:VTB196627 WCO196625:WCX196627 WMK196625:WMT196627 WWG196625:WWP196627 Y262161:AH262163 JU262161:KD262163 TQ262161:TZ262163 ADM262161:ADV262163 ANI262161:ANR262163 AXE262161:AXN262163 BHA262161:BHJ262163 BQW262161:BRF262163 CAS262161:CBB262163 CKO262161:CKX262163 CUK262161:CUT262163 DEG262161:DEP262163 DOC262161:DOL262163 DXY262161:DYH262163 EHU262161:EID262163 ERQ262161:ERZ262163 FBM262161:FBV262163 FLI262161:FLR262163 FVE262161:FVN262163 GFA262161:GFJ262163 GOW262161:GPF262163 GYS262161:GZB262163 HIO262161:HIX262163 HSK262161:HST262163 ICG262161:ICP262163 IMC262161:IML262163 IVY262161:IWH262163 JFU262161:JGD262163 JPQ262161:JPZ262163 JZM262161:JZV262163 KJI262161:KJR262163 KTE262161:KTN262163 LDA262161:LDJ262163 LMW262161:LNF262163 LWS262161:LXB262163 MGO262161:MGX262163 MQK262161:MQT262163 NAG262161:NAP262163 NKC262161:NKL262163 NTY262161:NUH262163 ODU262161:OED262163 ONQ262161:ONZ262163 OXM262161:OXV262163 PHI262161:PHR262163 PRE262161:PRN262163 QBA262161:QBJ262163 QKW262161:QLF262163 QUS262161:QVB262163 REO262161:REX262163 ROK262161:ROT262163 RYG262161:RYP262163 SIC262161:SIL262163 SRY262161:SSH262163 TBU262161:TCD262163 TLQ262161:TLZ262163 TVM262161:TVV262163 UFI262161:UFR262163 UPE262161:UPN262163 UZA262161:UZJ262163 VIW262161:VJF262163 VSS262161:VTB262163 WCO262161:WCX262163 WMK262161:WMT262163 WWG262161:WWP262163 Y327697:AH327699 JU327697:KD327699 TQ327697:TZ327699 ADM327697:ADV327699 ANI327697:ANR327699 AXE327697:AXN327699 BHA327697:BHJ327699 BQW327697:BRF327699 CAS327697:CBB327699 CKO327697:CKX327699 CUK327697:CUT327699 DEG327697:DEP327699 DOC327697:DOL327699 DXY327697:DYH327699 EHU327697:EID327699 ERQ327697:ERZ327699 FBM327697:FBV327699 FLI327697:FLR327699 FVE327697:FVN327699 GFA327697:GFJ327699 GOW327697:GPF327699 GYS327697:GZB327699 HIO327697:HIX327699 HSK327697:HST327699 ICG327697:ICP327699 IMC327697:IML327699 IVY327697:IWH327699 JFU327697:JGD327699 JPQ327697:JPZ327699 JZM327697:JZV327699 KJI327697:KJR327699 KTE327697:KTN327699 LDA327697:LDJ327699 LMW327697:LNF327699 LWS327697:LXB327699 MGO327697:MGX327699 MQK327697:MQT327699 NAG327697:NAP327699 NKC327697:NKL327699 NTY327697:NUH327699 ODU327697:OED327699 ONQ327697:ONZ327699 OXM327697:OXV327699 PHI327697:PHR327699 PRE327697:PRN327699 QBA327697:QBJ327699 QKW327697:QLF327699 QUS327697:QVB327699 REO327697:REX327699 ROK327697:ROT327699 RYG327697:RYP327699 SIC327697:SIL327699 SRY327697:SSH327699 TBU327697:TCD327699 TLQ327697:TLZ327699 TVM327697:TVV327699 UFI327697:UFR327699 UPE327697:UPN327699 UZA327697:UZJ327699 VIW327697:VJF327699 VSS327697:VTB327699 WCO327697:WCX327699 WMK327697:WMT327699 WWG327697:WWP327699 Y393233:AH393235 JU393233:KD393235 TQ393233:TZ393235 ADM393233:ADV393235 ANI393233:ANR393235 AXE393233:AXN393235 BHA393233:BHJ393235 BQW393233:BRF393235 CAS393233:CBB393235 CKO393233:CKX393235 CUK393233:CUT393235 DEG393233:DEP393235 DOC393233:DOL393235 DXY393233:DYH393235 EHU393233:EID393235 ERQ393233:ERZ393235 FBM393233:FBV393235 FLI393233:FLR393235 FVE393233:FVN393235 GFA393233:GFJ393235 GOW393233:GPF393235 GYS393233:GZB393235 HIO393233:HIX393235 HSK393233:HST393235 ICG393233:ICP393235 IMC393233:IML393235 IVY393233:IWH393235 JFU393233:JGD393235 JPQ393233:JPZ393235 JZM393233:JZV393235 KJI393233:KJR393235 KTE393233:KTN393235 LDA393233:LDJ393235 LMW393233:LNF393235 LWS393233:LXB393235 MGO393233:MGX393235 MQK393233:MQT393235 NAG393233:NAP393235 NKC393233:NKL393235 NTY393233:NUH393235 ODU393233:OED393235 ONQ393233:ONZ393235 OXM393233:OXV393235 PHI393233:PHR393235 PRE393233:PRN393235 QBA393233:QBJ393235 QKW393233:QLF393235 QUS393233:QVB393235 REO393233:REX393235 ROK393233:ROT393235 RYG393233:RYP393235 SIC393233:SIL393235 SRY393233:SSH393235 TBU393233:TCD393235 TLQ393233:TLZ393235 TVM393233:TVV393235 UFI393233:UFR393235 UPE393233:UPN393235 UZA393233:UZJ393235 VIW393233:VJF393235 VSS393233:VTB393235 WCO393233:WCX393235 WMK393233:WMT393235 WWG393233:WWP393235 Y458769:AH458771 JU458769:KD458771 TQ458769:TZ458771 ADM458769:ADV458771 ANI458769:ANR458771 AXE458769:AXN458771 BHA458769:BHJ458771 BQW458769:BRF458771 CAS458769:CBB458771 CKO458769:CKX458771 CUK458769:CUT458771 DEG458769:DEP458771 DOC458769:DOL458771 DXY458769:DYH458771 EHU458769:EID458771 ERQ458769:ERZ458771 FBM458769:FBV458771 FLI458769:FLR458771 FVE458769:FVN458771 GFA458769:GFJ458771 GOW458769:GPF458771 GYS458769:GZB458771 HIO458769:HIX458771 HSK458769:HST458771 ICG458769:ICP458771 IMC458769:IML458771 IVY458769:IWH458771 JFU458769:JGD458771 JPQ458769:JPZ458771 JZM458769:JZV458771 KJI458769:KJR458771 KTE458769:KTN458771 LDA458769:LDJ458771 LMW458769:LNF458771 LWS458769:LXB458771 MGO458769:MGX458771 MQK458769:MQT458771 NAG458769:NAP458771 NKC458769:NKL458771 NTY458769:NUH458771 ODU458769:OED458771 ONQ458769:ONZ458771 OXM458769:OXV458771 PHI458769:PHR458771 PRE458769:PRN458771 QBA458769:QBJ458771 QKW458769:QLF458771 QUS458769:QVB458771 REO458769:REX458771 ROK458769:ROT458771 RYG458769:RYP458771 SIC458769:SIL458771 SRY458769:SSH458771 TBU458769:TCD458771 TLQ458769:TLZ458771 TVM458769:TVV458771 UFI458769:UFR458771 UPE458769:UPN458771 UZA458769:UZJ458771 VIW458769:VJF458771 VSS458769:VTB458771 WCO458769:WCX458771 WMK458769:WMT458771 WWG458769:WWP458771 Y524305:AH524307 JU524305:KD524307 TQ524305:TZ524307 ADM524305:ADV524307 ANI524305:ANR524307 AXE524305:AXN524307 BHA524305:BHJ524307 BQW524305:BRF524307 CAS524305:CBB524307 CKO524305:CKX524307 CUK524305:CUT524307 DEG524305:DEP524307 DOC524305:DOL524307 DXY524305:DYH524307 EHU524305:EID524307 ERQ524305:ERZ524307 FBM524305:FBV524307 FLI524305:FLR524307 FVE524305:FVN524307 GFA524305:GFJ524307 GOW524305:GPF524307 GYS524305:GZB524307 HIO524305:HIX524307 HSK524305:HST524307 ICG524305:ICP524307 IMC524305:IML524307 IVY524305:IWH524307 JFU524305:JGD524307 JPQ524305:JPZ524307 JZM524305:JZV524307 KJI524305:KJR524307 KTE524305:KTN524307 LDA524305:LDJ524307 LMW524305:LNF524307 LWS524305:LXB524307 MGO524305:MGX524307 MQK524305:MQT524307 NAG524305:NAP524307 NKC524305:NKL524307 NTY524305:NUH524307 ODU524305:OED524307 ONQ524305:ONZ524307 OXM524305:OXV524307 PHI524305:PHR524307 PRE524305:PRN524307 QBA524305:QBJ524307 QKW524305:QLF524307 QUS524305:QVB524307 REO524305:REX524307 ROK524305:ROT524307 RYG524305:RYP524307 SIC524305:SIL524307 SRY524305:SSH524307 TBU524305:TCD524307 TLQ524305:TLZ524307 TVM524305:TVV524307 UFI524305:UFR524307 UPE524305:UPN524307 UZA524305:UZJ524307 VIW524305:VJF524307 VSS524305:VTB524307 WCO524305:WCX524307 WMK524305:WMT524307 WWG524305:WWP524307 Y589841:AH589843 JU589841:KD589843 TQ589841:TZ589843 ADM589841:ADV589843 ANI589841:ANR589843 AXE589841:AXN589843 BHA589841:BHJ589843 BQW589841:BRF589843 CAS589841:CBB589843 CKO589841:CKX589843 CUK589841:CUT589843 DEG589841:DEP589843 DOC589841:DOL589843 DXY589841:DYH589843 EHU589841:EID589843 ERQ589841:ERZ589843 FBM589841:FBV589843 FLI589841:FLR589843 FVE589841:FVN589843 GFA589841:GFJ589843 GOW589841:GPF589843 GYS589841:GZB589843 HIO589841:HIX589843 HSK589841:HST589843 ICG589841:ICP589843 IMC589841:IML589843 IVY589841:IWH589843 JFU589841:JGD589843 JPQ589841:JPZ589843 JZM589841:JZV589843 KJI589841:KJR589843 KTE589841:KTN589843 LDA589841:LDJ589843 LMW589841:LNF589843 LWS589841:LXB589843 MGO589841:MGX589843 MQK589841:MQT589843 NAG589841:NAP589843 NKC589841:NKL589843 NTY589841:NUH589843 ODU589841:OED589843 ONQ589841:ONZ589843 OXM589841:OXV589843 PHI589841:PHR589843 PRE589841:PRN589843 QBA589841:QBJ589843 QKW589841:QLF589843 QUS589841:QVB589843 REO589841:REX589843 ROK589841:ROT589843 RYG589841:RYP589843 SIC589841:SIL589843 SRY589841:SSH589843 TBU589841:TCD589843 TLQ589841:TLZ589843 TVM589841:TVV589843 UFI589841:UFR589843 UPE589841:UPN589843 UZA589841:UZJ589843 VIW589841:VJF589843 VSS589841:VTB589843 WCO589841:WCX589843 WMK589841:WMT589843 WWG589841:WWP589843 Y655377:AH655379 JU655377:KD655379 TQ655377:TZ655379 ADM655377:ADV655379 ANI655377:ANR655379 AXE655377:AXN655379 BHA655377:BHJ655379 BQW655377:BRF655379 CAS655377:CBB655379 CKO655377:CKX655379 CUK655377:CUT655379 DEG655377:DEP655379 DOC655377:DOL655379 DXY655377:DYH655379 EHU655377:EID655379 ERQ655377:ERZ655379 FBM655377:FBV655379 FLI655377:FLR655379 FVE655377:FVN655379 GFA655377:GFJ655379 GOW655377:GPF655379 GYS655377:GZB655379 HIO655377:HIX655379 HSK655377:HST655379 ICG655377:ICP655379 IMC655377:IML655379 IVY655377:IWH655379 JFU655377:JGD655379 JPQ655377:JPZ655379 JZM655377:JZV655379 KJI655377:KJR655379 KTE655377:KTN655379 LDA655377:LDJ655379 LMW655377:LNF655379 LWS655377:LXB655379 MGO655377:MGX655379 MQK655377:MQT655379 NAG655377:NAP655379 NKC655377:NKL655379 NTY655377:NUH655379 ODU655377:OED655379 ONQ655377:ONZ655379 OXM655377:OXV655379 PHI655377:PHR655379 PRE655377:PRN655379 QBA655377:QBJ655379 QKW655377:QLF655379 QUS655377:QVB655379 REO655377:REX655379 ROK655377:ROT655379 RYG655377:RYP655379 SIC655377:SIL655379 SRY655377:SSH655379 TBU655377:TCD655379 TLQ655377:TLZ655379 TVM655377:TVV655379 UFI655377:UFR655379 UPE655377:UPN655379 UZA655377:UZJ655379 VIW655377:VJF655379 VSS655377:VTB655379 WCO655377:WCX655379 WMK655377:WMT655379 WWG655377:WWP655379 Y720913:AH720915 JU720913:KD720915 TQ720913:TZ720915 ADM720913:ADV720915 ANI720913:ANR720915 AXE720913:AXN720915 BHA720913:BHJ720915 BQW720913:BRF720915 CAS720913:CBB720915 CKO720913:CKX720915 CUK720913:CUT720915 DEG720913:DEP720915 DOC720913:DOL720915 DXY720913:DYH720915 EHU720913:EID720915 ERQ720913:ERZ720915 FBM720913:FBV720915 FLI720913:FLR720915 FVE720913:FVN720915 GFA720913:GFJ720915 GOW720913:GPF720915 GYS720913:GZB720915 HIO720913:HIX720915 HSK720913:HST720915 ICG720913:ICP720915 IMC720913:IML720915 IVY720913:IWH720915 JFU720913:JGD720915 JPQ720913:JPZ720915 JZM720913:JZV720915 KJI720913:KJR720915 KTE720913:KTN720915 LDA720913:LDJ720915 LMW720913:LNF720915 LWS720913:LXB720915 MGO720913:MGX720915 MQK720913:MQT720915 NAG720913:NAP720915 NKC720913:NKL720915 NTY720913:NUH720915 ODU720913:OED720915 ONQ720913:ONZ720915 OXM720913:OXV720915 PHI720913:PHR720915 PRE720913:PRN720915 QBA720913:QBJ720915 QKW720913:QLF720915 QUS720913:QVB720915 REO720913:REX720915 ROK720913:ROT720915 RYG720913:RYP720915 SIC720913:SIL720915 SRY720913:SSH720915 TBU720913:TCD720915 TLQ720913:TLZ720915 TVM720913:TVV720915 UFI720913:UFR720915 UPE720913:UPN720915 UZA720913:UZJ720915 VIW720913:VJF720915 VSS720913:VTB720915 WCO720913:WCX720915 WMK720913:WMT720915 WWG720913:WWP720915 Y786449:AH786451 JU786449:KD786451 TQ786449:TZ786451 ADM786449:ADV786451 ANI786449:ANR786451 AXE786449:AXN786451 BHA786449:BHJ786451 BQW786449:BRF786451 CAS786449:CBB786451 CKO786449:CKX786451 CUK786449:CUT786451 DEG786449:DEP786451 DOC786449:DOL786451 DXY786449:DYH786451 EHU786449:EID786451 ERQ786449:ERZ786451 FBM786449:FBV786451 FLI786449:FLR786451 FVE786449:FVN786451 GFA786449:GFJ786451 GOW786449:GPF786451 GYS786449:GZB786451 HIO786449:HIX786451 HSK786449:HST786451 ICG786449:ICP786451 IMC786449:IML786451 IVY786449:IWH786451 JFU786449:JGD786451 JPQ786449:JPZ786451 JZM786449:JZV786451 KJI786449:KJR786451 KTE786449:KTN786451 LDA786449:LDJ786451 LMW786449:LNF786451 LWS786449:LXB786451 MGO786449:MGX786451 MQK786449:MQT786451 NAG786449:NAP786451 NKC786449:NKL786451 NTY786449:NUH786451 ODU786449:OED786451 ONQ786449:ONZ786451 OXM786449:OXV786451 PHI786449:PHR786451 PRE786449:PRN786451 QBA786449:QBJ786451 QKW786449:QLF786451 QUS786449:QVB786451 REO786449:REX786451 ROK786449:ROT786451 RYG786449:RYP786451 SIC786449:SIL786451 SRY786449:SSH786451 TBU786449:TCD786451 TLQ786449:TLZ786451 TVM786449:TVV786451 UFI786449:UFR786451 UPE786449:UPN786451 UZA786449:UZJ786451 VIW786449:VJF786451 VSS786449:VTB786451 WCO786449:WCX786451 WMK786449:WMT786451 WWG786449:WWP786451 Y851985:AH851987 JU851985:KD851987 TQ851985:TZ851987 ADM851985:ADV851987 ANI851985:ANR851987 AXE851985:AXN851987 BHA851985:BHJ851987 BQW851985:BRF851987 CAS851985:CBB851987 CKO851985:CKX851987 CUK851985:CUT851987 DEG851985:DEP851987 DOC851985:DOL851987 DXY851985:DYH851987 EHU851985:EID851987 ERQ851985:ERZ851987 FBM851985:FBV851987 FLI851985:FLR851987 FVE851985:FVN851987 GFA851985:GFJ851987 GOW851985:GPF851987 GYS851985:GZB851987 HIO851985:HIX851987 HSK851985:HST851987 ICG851985:ICP851987 IMC851985:IML851987 IVY851985:IWH851987 JFU851985:JGD851987 JPQ851985:JPZ851987 JZM851985:JZV851987 KJI851985:KJR851987 KTE851985:KTN851987 LDA851985:LDJ851987 LMW851985:LNF851987 LWS851985:LXB851987 MGO851985:MGX851987 MQK851985:MQT851987 NAG851985:NAP851987 NKC851985:NKL851987 NTY851985:NUH851987 ODU851985:OED851987 ONQ851985:ONZ851987 OXM851985:OXV851987 PHI851985:PHR851987 PRE851985:PRN851987 QBA851985:QBJ851987 QKW851985:QLF851987 QUS851985:QVB851987 REO851985:REX851987 ROK851985:ROT851987 RYG851985:RYP851987 SIC851985:SIL851987 SRY851985:SSH851987 TBU851985:TCD851987 TLQ851985:TLZ851987 TVM851985:TVV851987 UFI851985:UFR851987 UPE851985:UPN851987 UZA851985:UZJ851987 VIW851985:VJF851987 VSS851985:VTB851987 WCO851985:WCX851987 WMK851985:WMT851987 WWG851985:WWP851987 Y917521:AH917523 JU917521:KD917523 TQ917521:TZ917523 ADM917521:ADV917523 ANI917521:ANR917523 AXE917521:AXN917523 BHA917521:BHJ917523 BQW917521:BRF917523 CAS917521:CBB917523 CKO917521:CKX917523 CUK917521:CUT917523 DEG917521:DEP917523 DOC917521:DOL917523 DXY917521:DYH917523 EHU917521:EID917523 ERQ917521:ERZ917523 FBM917521:FBV917523 FLI917521:FLR917523 FVE917521:FVN917523 GFA917521:GFJ917523 GOW917521:GPF917523 GYS917521:GZB917523 HIO917521:HIX917523 HSK917521:HST917523 ICG917521:ICP917523 IMC917521:IML917523 IVY917521:IWH917523 JFU917521:JGD917523 JPQ917521:JPZ917523 JZM917521:JZV917523 KJI917521:KJR917523 KTE917521:KTN917523 LDA917521:LDJ917523 LMW917521:LNF917523 LWS917521:LXB917523 MGO917521:MGX917523 MQK917521:MQT917523 NAG917521:NAP917523 NKC917521:NKL917523 NTY917521:NUH917523 ODU917521:OED917523 ONQ917521:ONZ917523 OXM917521:OXV917523 PHI917521:PHR917523 PRE917521:PRN917523 QBA917521:QBJ917523 QKW917521:QLF917523 QUS917521:QVB917523 REO917521:REX917523 ROK917521:ROT917523 RYG917521:RYP917523 SIC917521:SIL917523 SRY917521:SSH917523 TBU917521:TCD917523 TLQ917521:TLZ917523 TVM917521:TVV917523 UFI917521:UFR917523 UPE917521:UPN917523 UZA917521:UZJ917523 VIW917521:VJF917523 VSS917521:VTB917523 WCO917521:WCX917523 WMK917521:WMT917523 WWG917521:WWP917523 Y983057:AH983059 JU983057:KD983059 TQ983057:TZ983059 ADM983057:ADV983059 ANI983057:ANR983059 AXE983057:AXN983059 BHA983057:BHJ983059 BQW983057:BRF983059 CAS983057:CBB983059 CKO983057:CKX983059 CUK983057:CUT983059 DEG983057:DEP983059 DOC983057:DOL983059 DXY983057:DYH983059 EHU983057:EID983059 ERQ983057:ERZ983059 FBM983057:FBV983059 FLI983057:FLR983059 FVE983057:FVN983059 GFA983057:GFJ983059 GOW983057:GPF983059 GYS983057:GZB983059 HIO983057:HIX983059 HSK983057:HST983059 ICG983057:ICP983059 IMC983057:IML983059 IVY983057:IWH983059 JFU983057:JGD983059 JPQ983057:JPZ983059 JZM983057:JZV983059 KJI983057:KJR983059 KTE983057:KTN983059 LDA983057:LDJ983059 LMW983057:LNF983059 LWS983057:LXB983059 MGO983057:MGX983059 MQK983057:MQT983059 NAG983057:NAP983059 NKC983057:NKL983059 NTY983057:NUH983059 ODU983057:OED983059 ONQ983057:ONZ983059 OXM983057:OXV983059 PHI983057:PHR983059 PRE983057:PRN983059 QBA983057:QBJ983059 QKW983057:QLF983059 QUS983057:QVB983059 REO983057:REX983059 ROK983057:ROT983059 RYG983057:RYP983059 SIC983057:SIL983059 SRY983057:SSH983059 TBU983057:TCD983059 TLQ983057:TLZ983059 TVM983057:TVV983059 UFI983057:UFR983059 UPE983057:UPN983059 UZA983057:UZJ983059 VIW983057:VJF983059 VSS983057:VTB983059 WCO983057:WCX983059 WMK983057:WMT983059 Y14:AH16" xr:uid="{00000000-0002-0000-0400-000000000000}">
      <formula1>0</formula1>
      <formula2>999999</formula2>
    </dataValidation>
  </dataValidations>
  <pageMargins left="0.70866141732283472" right="0.70866141732283472" top="0.74803149606299213" bottom="0.74803149606299213" header="0.31496062992125984" footer="0.31496062992125984"/>
  <pageSetup paperSize="9" scale="61" orientation="portrait" r:id="rId2"/>
  <drawing r:id="rId3"/>
  <legacy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2</vt:i4>
      </vt:variant>
    </vt:vector>
  </HeadingPairs>
  <TitlesOfParts>
    <vt:vector size="7" baseType="lpstr">
      <vt:lpstr>Instructivo </vt:lpstr>
      <vt:lpstr>Ingresos </vt:lpstr>
      <vt:lpstr>Gastos personales </vt:lpstr>
      <vt:lpstr>calculo de Base Imponible </vt:lpstr>
      <vt:lpstr>Formulario SRI-GP</vt:lpstr>
      <vt:lpstr>'Formulario SRI-GP'!Área_de_impresión</vt:lpstr>
      <vt:lpstr>'Gastos personales '!Área_de_impresión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Morayma Hinostroza</dc:creator>
  <cp:lastModifiedBy>Alexandra Chicaiza</cp:lastModifiedBy>
  <cp:lastPrinted>2020-01-17T14:24:25Z</cp:lastPrinted>
  <dcterms:created xsi:type="dcterms:W3CDTF">2013-01-08T15:05:46Z</dcterms:created>
  <dcterms:modified xsi:type="dcterms:W3CDTF">2021-01-20T14:18:58Z</dcterms:modified>
</cp:coreProperties>
</file>